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3\Skyting\"/>
    </mc:Choice>
  </mc:AlternateContent>
  <xr:revisionPtr revIDLastSave="0" documentId="13_ncr:1_{A2DEDBB5-C62E-4643-8B13-A89C317D2E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6" i="1" l="1"/>
  <c r="AB25" i="1"/>
  <c r="AB11" i="1"/>
  <c r="AB20" i="1"/>
  <c r="AB12" i="1"/>
  <c r="AB15" i="1"/>
  <c r="AB22" i="1"/>
  <c r="AB8" i="1"/>
  <c r="AB21" i="1"/>
  <c r="AB17" i="1"/>
  <c r="AB18" i="1"/>
  <c r="AB16" i="1"/>
  <c r="AB13" i="1"/>
  <c r="AB10" i="1"/>
  <c r="AB19" i="1"/>
  <c r="AB14" i="1"/>
  <c r="AB9" i="1"/>
  <c r="U26" i="1"/>
  <c r="U25" i="1"/>
  <c r="U11" i="1"/>
  <c r="U20" i="1"/>
  <c r="U12" i="1"/>
  <c r="U15" i="1"/>
  <c r="U22" i="1"/>
  <c r="U8" i="1"/>
  <c r="U21" i="1"/>
  <c r="U17" i="1"/>
  <c r="U18" i="1"/>
  <c r="U16" i="1"/>
  <c r="U13" i="1"/>
  <c r="U10" i="1"/>
  <c r="U19" i="1"/>
  <c r="U14" i="1"/>
  <c r="U9" i="1"/>
  <c r="U7" i="1"/>
  <c r="R28" i="1"/>
  <c r="U28" i="1" s="1"/>
  <c r="O27" i="1"/>
  <c r="O26" i="1"/>
  <c r="O25" i="1"/>
  <c r="O24" i="1"/>
  <c r="O23" i="1"/>
  <c r="O11" i="1"/>
  <c r="O20" i="1"/>
  <c r="O12" i="1"/>
  <c r="O15" i="1"/>
  <c r="O22" i="1"/>
  <c r="O8" i="1"/>
  <c r="O21" i="1"/>
  <c r="O17" i="1"/>
  <c r="O18" i="1"/>
  <c r="O16" i="1"/>
  <c r="O13" i="1"/>
  <c r="O10" i="1"/>
  <c r="O19" i="1"/>
  <c r="O14" i="1"/>
  <c r="O9" i="1"/>
  <c r="O7" i="1"/>
  <c r="I27" i="1"/>
  <c r="I26" i="1"/>
  <c r="I25" i="1"/>
  <c r="I24" i="1"/>
  <c r="I23" i="1"/>
  <c r="I11" i="1"/>
  <c r="I20" i="1"/>
  <c r="I12" i="1"/>
  <c r="I15" i="1"/>
  <c r="I22" i="1"/>
  <c r="I8" i="1"/>
  <c r="I21" i="1"/>
  <c r="I17" i="1"/>
  <c r="I18" i="1"/>
  <c r="I16" i="1"/>
  <c r="I13" i="1"/>
  <c r="I10" i="1"/>
  <c r="I19" i="1"/>
  <c r="I14" i="1"/>
  <c r="I9" i="1"/>
  <c r="AB7" i="1"/>
  <c r="AC20" i="1" l="1"/>
  <c r="AC19" i="1"/>
  <c r="AC13" i="1"/>
  <c r="AC11" i="1"/>
  <c r="AC14" i="1"/>
  <c r="AC18" i="1"/>
  <c r="AC15" i="1"/>
  <c r="AC26" i="1"/>
  <c r="AC12" i="1"/>
  <c r="AC16" i="1"/>
  <c r="AC10" i="1"/>
  <c r="AC17" i="1"/>
  <c r="AC9" i="1"/>
  <c r="AC22" i="1"/>
  <c r="AC8" i="1"/>
  <c r="AC21" i="1"/>
  <c r="AC25" i="1"/>
  <c r="L28" i="1"/>
  <c r="O28" i="1" s="1"/>
  <c r="I7" i="1"/>
  <c r="AA21" i="1"/>
  <c r="AA15" i="1"/>
  <c r="AA13" i="1"/>
  <c r="F28" i="1"/>
  <c r="I28" i="1" s="1"/>
  <c r="X28" i="1"/>
  <c r="AA28" i="1" s="1"/>
  <c r="AC28" i="1" l="1"/>
  <c r="AC7" i="1"/>
</calcChain>
</file>

<file path=xl/sharedStrings.xml><?xml version="1.0" encoding="utf-8"?>
<sst xmlns="http://schemas.openxmlformats.org/spreadsheetml/2006/main" count="78" uniqueCount="60">
  <si>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</si>
  <si>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</si>
  <si>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</si>
  <si>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</si>
  <si>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</si>
  <si>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</si>
  <si>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</si>
  <si>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</si>
  <si>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</si>
  <si>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</si>
  <si>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</si>
  <si>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</si>
  <si>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</si>
  <si>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</si>
  <si>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</si>
  <si>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</si>
  <si>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</si>
  <si>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</si>
  <si>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</si>
  <si>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Øv 2</t>
  </si>
  <si>
    <t>NROF Kongsberg / HV-03</t>
  </si>
  <si>
    <t>Øv 1</t>
  </si>
  <si>
    <t>Øvelse 6</t>
  </si>
  <si>
    <t>Prosedyrefeil belønnes med 10 poeng minus</t>
  </si>
  <si>
    <t>NROF Kongsberg - Stevne Rifle og Pistol</t>
  </si>
  <si>
    <t>Sjt.Jon Andersen</t>
  </si>
  <si>
    <t>Kevin Sidro</t>
  </si>
  <si>
    <t>NROF Kongsberg / (HV)</t>
  </si>
  <si>
    <t>NROF Kongsberg / HV-03 (Gunnerside)</t>
  </si>
  <si>
    <t>NROF Kongsberg / (Hæren)</t>
  </si>
  <si>
    <t>Navn</t>
  </si>
  <si>
    <t>O-sjt Hans-Martin Ørebeck</t>
  </si>
  <si>
    <t>Klasse 2</t>
  </si>
  <si>
    <t>Klasse 4</t>
  </si>
  <si>
    <t>Kapt Fredrik Glette</t>
  </si>
  <si>
    <t>Lt Rune Poortman</t>
  </si>
  <si>
    <t>Lt Johan Røneid</t>
  </si>
  <si>
    <t>Kvm Tommy Hvidsten</t>
  </si>
  <si>
    <t>NROF Kongsberg / (Sjøforsvaret)</t>
  </si>
  <si>
    <t>Fenr Bård Kanstad</t>
  </si>
  <si>
    <t>Fredrik Glette</t>
  </si>
  <si>
    <t>Øvelse 3</t>
  </si>
  <si>
    <t>Øv 3</t>
  </si>
  <si>
    <t>Fenr Jonas Wikerøy</t>
  </si>
  <si>
    <t>Remi Nilsen</t>
  </si>
  <si>
    <t>Sjt Jan Vidar Moen Steen</t>
  </si>
  <si>
    <t>Kapt Truls B. Lang</t>
  </si>
  <si>
    <t>Heistadmoen, 15.05.2023</t>
  </si>
  <si>
    <t>Michael Thomassen</t>
  </si>
  <si>
    <t xml:space="preserve">NROF Kongsberg </t>
  </si>
  <si>
    <t>Pros</t>
  </si>
  <si>
    <t>Stian Kaasa</t>
  </si>
  <si>
    <t>Fenr Jonny Jørgensen</t>
  </si>
  <si>
    <t>Sjt Kjell Øyvind Værnes</t>
  </si>
  <si>
    <t>Jenny Hvidsten</t>
  </si>
  <si>
    <t>Hæren / (Gjest)</t>
  </si>
  <si>
    <t>2x5 skudd rifle, knestående skytestilling bak bukk, avstand 100m, 3 helfigurer, 1 sirkel og en kvartfigur, stående ladd og 45 grader ved ild, 40s skytetid.</t>
  </si>
  <si>
    <t>2x5 skudd pistol, 1. magasin beste hånd, 2. magasin svak hånd, avstand 15m, 5 figurer som ovenfor, ladd og 45 grader ved ild, 40s skytetid.</t>
  </si>
  <si>
    <t>Del 1: 2x5 skudd rifle, stående fri skytestilling, avstand 20m, figurer som ovenfor og 45 grader ved ild 30s skytetid</t>
  </si>
  <si>
    <t>Del 2: 10 skudd pistol i ett magasin, framprang fra 20 til 15m, stående fri skytestilling, samme skiver som del 1, pistol hylstret og halvladd ved ild, 30s skytetid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</si>
</sst>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198120</xdr:colOff>
      <xdr:row>0</xdr:row>
      <xdr:rowOff>7620</xdr:rowOff>
    </xdr:from>
    <xdr:to>
      <xdr:col>28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5"/>
  <sheetViews>
    <sheetView tabSelected="1" topLeftCell="A12" zoomScaleNormal="100" workbookViewId="0">
      <selection activeCell="B38" sqref="B38"/>
    </sheetView>
  </sheetViews>
  <sheetFormatPr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8" width="4.77734375" customWidth="1"/>
    <col min="9" max="9" width="5.77734375" customWidth="1"/>
    <col min="10" max="21" width="4.88671875" customWidth="1"/>
    <col min="22" max="22" width="4.88671875" hidden="1" customWidth="1"/>
    <col min="23" max="23" width="5.109375" hidden="1" customWidth="1"/>
    <col min="24" max="24" width="4.5546875" hidden="1" customWidth="1"/>
    <col min="25" max="25" width="5.6640625" hidden="1" customWidth="1"/>
    <col min="26" max="27" width="4.44140625" hidden="1" customWidth="1"/>
    <col min="28" max="28" width="4.6640625" customWidth="1"/>
    <col min="29" max="29" width="6.77734375" customWidth="1"/>
  </cols>
  <sheetData>
    <row r="1" spans="1:29" ht="22.8" x14ac:dyDescent="0.4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</row>
    <row r="2" spans="1:29" ht="18" customHeight="1" thickBot="1" x14ac:dyDescent="0.35">
      <c r="A2" s="54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6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thickBot="1" x14ac:dyDescent="0.3">
      <c r="A5" s="45"/>
      <c r="B5" s="46" t="s">
        <v>30</v>
      </c>
      <c r="C5" s="37"/>
      <c r="D5" s="61" t="s">
        <v>18</v>
      </c>
      <c r="E5" s="62"/>
      <c r="F5" s="62"/>
      <c r="G5" s="63"/>
      <c r="H5" s="63"/>
      <c r="I5" s="64"/>
      <c r="J5" s="61" t="s">
        <v>17</v>
      </c>
      <c r="K5" s="62"/>
      <c r="L5" s="62"/>
      <c r="M5" s="63"/>
      <c r="N5" s="63"/>
      <c r="O5" s="64"/>
      <c r="P5" s="59" t="s">
        <v>41</v>
      </c>
      <c r="Q5" s="59"/>
      <c r="R5" s="59"/>
      <c r="S5" s="59"/>
      <c r="T5" s="59"/>
      <c r="U5" s="60"/>
      <c r="V5" s="59" t="s">
        <v>22</v>
      </c>
      <c r="W5" s="59"/>
      <c r="X5" s="59"/>
      <c r="Y5" s="59"/>
      <c r="Z5" s="59"/>
      <c r="AA5" s="60"/>
      <c r="AB5" s="57" t="s">
        <v>4</v>
      </c>
      <c r="AC5" s="57" t="s">
        <v>2</v>
      </c>
    </row>
    <row r="6" spans="1:29" ht="13.5" customHeight="1" thickBot="1" x14ac:dyDescent="0.3">
      <c r="A6" s="49" t="s">
        <v>32</v>
      </c>
      <c r="B6" s="47"/>
      <c r="C6" s="38" t="s">
        <v>15</v>
      </c>
      <c r="D6" s="69" t="s">
        <v>5</v>
      </c>
      <c r="E6" s="70"/>
      <c r="F6" s="71"/>
      <c r="G6" s="39" t="s">
        <v>12</v>
      </c>
      <c r="H6" s="39" t="s">
        <v>1</v>
      </c>
      <c r="I6" s="40" t="s">
        <v>0</v>
      </c>
      <c r="J6" s="69" t="s">
        <v>5</v>
      </c>
      <c r="K6" s="70"/>
      <c r="L6" s="71"/>
      <c r="M6" s="39" t="s">
        <v>12</v>
      </c>
      <c r="N6" s="39" t="s">
        <v>1</v>
      </c>
      <c r="O6" s="40" t="s">
        <v>0</v>
      </c>
      <c r="P6" s="72" t="s">
        <v>5</v>
      </c>
      <c r="Q6" s="73"/>
      <c r="R6" s="74"/>
      <c r="S6" s="41" t="s">
        <v>50</v>
      </c>
      <c r="T6" s="42" t="s">
        <v>1</v>
      </c>
      <c r="U6" s="43" t="s">
        <v>0</v>
      </c>
      <c r="V6" s="72" t="s">
        <v>13</v>
      </c>
      <c r="W6" s="73"/>
      <c r="X6" s="73"/>
      <c r="Y6" s="73"/>
      <c r="Z6" s="74"/>
      <c r="AA6" s="44" t="s">
        <v>0</v>
      </c>
      <c r="AB6" s="58"/>
      <c r="AC6" s="58"/>
    </row>
    <row r="7" spans="1:29" ht="18.75" customHeight="1" x14ac:dyDescent="0.25">
      <c r="A7" s="28">
        <v>1</v>
      </c>
      <c r="B7" s="31" t="s">
        <v>25</v>
      </c>
      <c r="C7" s="35" t="s">
        <v>20</v>
      </c>
      <c r="D7" s="22">
        <v>5</v>
      </c>
      <c r="E7" s="23">
        <v>10</v>
      </c>
      <c r="F7" s="23">
        <v>6</v>
      </c>
      <c r="G7" s="23"/>
      <c r="H7" s="23"/>
      <c r="I7" s="24">
        <f>SUM(D7*5,E7,F7,G7*-7,H7*-10)</f>
        <v>41</v>
      </c>
      <c r="J7" s="22">
        <v>5</v>
      </c>
      <c r="K7" s="23">
        <v>10</v>
      </c>
      <c r="L7" s="23">
        <v>9</v>
      </c>
      <c r="M7" s="23"/>
      <c r="N7" s="23"/>
      <c r="O7" s="24">
        <f>SUM(J7*5,K7,L7,M7*-7,N7*-10)</f>
        <v>44</v>
      </c>
      <c r="P7" s="22">
        <v>5</v>
      </c>
      <c r="Q7" s="23">
        <v>20</v>
      </c>
      <c r="R7" s="23">
        <v>19</v>
      </c>
      <c r="S7" s="23"/>
      <c r="T7" s="23"/>
      <c r="U7" s="24">
        <f>SUM(P7*5,Q7,R7,S7*-7,T7*-10)</f>
        <v>64</v>
      </c>
      <c r="V7" s="22"/>
      <c r="W7" s="23"/>
      <c r="X7" s="23"/>
      <c r="Y7" s="23"/>
      <c r="Z7" s="23"/>
      <c r="AA7" s="24"/>
      <c r="AB7" s="29">
        <f>F7+L7+R7+X7</f>
        <v>34</v>
      </c>
      <c r="AC7" s="30">
        <f>SUM(I7+O7+U7)</f>
        <v>149</v>
      </c>
    </row>
    <row r="8" spans="1:29" ht="18.75" customHeight="1" x14ac:dyDescent="0.25">
      <c r="A8" s="3">
        <v>2</v>
      </c>
      <c r="B8" s="31" t="s">
        <v>35</v>
      </c>
      <c r="C8" s="35" t="s">
        <v>20</v>
      </c>
      <c r="D8" s="15">
        <v>5</v>
      </c>
      <c r="E8" s="16">
        <v>10</v>
      </c>
      <c r="F8" s="16">
        <v>8</v>
      </c>
      <c r="G8" s="16"/>
      <c r="H8" s="16"/>
      <c r="I8" s="17">
        <f>SUM(D8*5,E8,F8,G8*-7,H8*-10)</f>
        <v>43</v>
      </c>
      <c r="J8" s="15">
        <v>5</v>
      </c>
      <c r="K8" s="16">
        <v>9</v>
      </c>
      <c r="L8" s="16">
        <v>6</v>
      </c>
      <c r="M8" s="16"/>
      <c r="N8" s="16"/>
      <c r="O8" s="17">
        <f>SUM(J8*5,K8,L8,M8*-7,N8*-10)</f>
        <v>40</v>
      </c>
      <c r="P8" s="15">
        <v>5</v>
      </c>
      <c r="Q8" s="16">
        <v>20</v>
      </c>
      <c r="R8" s="16">
        <v>17</v>
      </c>
      <c r="S8" s="16"/>
      <c r="T8" s="16"/>
      <c r="U8" s="17">
        <f>SUM(P8*5,Q8,R8,S8*-7,T8*-10)</f>
        <v>62</v>
      </c>
      <c r="V8" s="15"/>
      <c r="W8" s="16"/>
      <c r="X8" s="16"/>
      <c r="Y8" s="16"/>
      <c r="Z8" s="16"/>
      <c r="AA8" s="17"/>
      <c r="AB8" s="32">
        <f>F8+L8+R8+X8</f>
        <v>31</v>
      </c>
      <c r="AC8" s="33">
        <f>SUM(I8+O8+U8)</f>
        <v>145</v>
      </c>
    </row>
    <row r="9" spans="1:29" ht="18.75" customHeight="1" x14ac:dyDescent="0.25">
      <c r="A9" s="3">
        <v>3</v>
      </c>
      <c r="B9" s="31" t="s">
        <v>52</v>
      </c>
      <c r="C9" s="35" t="s">
        <v>27</v>
      </c>
      <c r="D9" s="15">
        <v>5</v>
      </c>
      <c r="E9" s="16">
        <v>10</v>
      </c>
      <c r="F9" s="16">
        <v>7</v>
      </c>
      <c r="G9" s="16"/>
      <c r="H9" s="16"/>
      <c r="I9" s="17">
        <f>SUM(D9*5,E9,F9,G9*-7,H9*-10)</f>
        <v>42</v>
      </c>
      <c r="J9" s="15">
        <v>5</v>
      </c>
      <c r="K9" s="16">
        <v>10</v>
      </c>
      <c r="L9" s="16">
        <v>6</v>
      </c>
      <c r="M9" s="16"/>
      <c r="N9" s="16"/>
      <c r="O9" s="17">
        <f>SUM(J9*5,K9,L9,M9*-7,N9*-10)</f>
        <v>41</v>
      </c>
      <c r="P9" s="15">
        <v>5</v>
      </c>
      <c r="Q9" s="16">
        <v>19</v>
      </c>
      <c r="R9" s="16">
        <v>15</v>
      </c>
      <c r="S9" s="16"/>
      <c r="T9" s="16"/>
      <c r="U9" s="17">
        <f>SUM(P9*5,Q9,R9,S9*-7,T9*-10)</f>
        <v>59</v>
      </c>
      <c r="V9" s="15"/>
      <c r="W9" s="16"/>
      <c r="X9" s="16"/>
      <c r="Y9" s="16"/>
      <c r="Z9" s="16"/>
      <c r="AA9" s="17"/>
      <c r="AB9" s="32">
        <f>F9+L9+R9+X9</f>
        <v>28</v>
      </c>
      <c r="AC9" s="33">
        <f>SUM(I9+O9+U9)</f>
        <v>142</v>
      </c>
    </row>
    <row r="10" spans="1:29" ht="18.75" customHeight="1" x14ac:dyDescent="0.25">
      <c r="A10" s="3">
        <v>4</v>
      </c>
      <c r="B10" s="31" t="s">
        <v>36</v>
      </c>
      <c r="C10" s="35" t="s">
        <v>27</v>
      </c>
      <c r="D10" s="15">
        <v>5</v>
      </c>
      <c r="E10" s="16">
        <v>10</v>
      </c>
      <c r="F10" s="16">
        <v>7</v>
      </c>
      <c r="G10" s="16"/>
      <c r="H10" s="16"/>
      <c r="I10" s="17">
        <f>SUM(D10*5,E10,F10,G10*-7,H10*-10)</f>
        <v>42</v>
      </c>
      <c r="J10" s="15">
        <v>5</v>
      </c>
      <c r="K10" s="16">
        <v>9</v>
      </c>
      <c r="L10" s="16">
        <v>2</v>
      </c>
      <c r="M10" s="16"/>
      <c r="N10" s="16"/>
      <c r="O10" s="17">
        <f>SUM(J10*5,K10,L10,M10*-7,N10*-10)</f>
        <v>36</v>
      </c>
      <c r="P10" s="15">
        <v>5</v>
      </c>
      <c r="Q10" s="16">
        <v>19</v>
      </c>
      <c r="R10" s="16">
        <v>18</v>
      </c>
      <c r="S10" s="16"/>
      <c r="T10" s="16"/>
      <c r="U10" s="17">
        <f>SUM(P10*5,Q10,R10,S10*-7,T10*-10)</f>
        <v>62</v>
      </c>
      <c r="V10" s="15"/>
      <c r="W10" s="16"/>
      <c r="X10" s="16"/>
      <c r="Y10" s="16"/>
      <c r="Z10" s="16"/>
      <c r="AA10" s="17"/>
      <c r="AB10" s="32">
        <f>F10+L10+R10+X10</f>
        <v>27</v>
      </c>
      <c r="AC10" s="33">
        <f>SUM(I10+O10+U10)</f>
        <v>140</v>
      </c>
    </row>
    <row r="11" spans="1:29" ht="18.75" customHeight="1" x14ac:dyDescent="0.25">
      <c r="A11" s="3">
        <v>5</v>
      </c>
      <c r="B11" s="50" t="s">
        <v>44</v>
      </c>
      <c r="C11" s="35" t="s">
        <v>28</v>
      </c>
      <c r="D11" s="15">
        <v>5</v>
      </c>
      <c r="E11" s="16">
        <v>10</v>
      </c>
      <c r="F11" s="16">
        <v>6</v>
      </c>
      <c r="G11" s="16"/>
      <c r="H11" s="16"/>
      <c r="I11" s="17">
        <f>SUM(D11*5,E11,F11,G11*-7,H11*-10)</f>
        <v>41</v>
      </c>
      <c r="J11" s="15">
        <v>5</v>
      </c>
      <c r="K11" s="16">
        <v>9</v>
      </c>
      <c r="L11" s="16">
        <v>7</v>
      </c>
      <c r="M11" s="16"/>
      <c r="N11" s="16"/>
      <c r="O11" s="17">
        <f>SUM(J11*5,K11,L11,M11*-7,N11*-10)</f>
        <v>41</v>
      </c>
      <c r="P11" s="15">
        <v>5</v>
      </c>
      <c r="Q11" s="16">
        <v>20</v>
      </c>
      <c r="R11" s="16">
        <v>13</v>
      </c>
      <c r="S11" s="16"/>
      <c r="T11" s="16"/>
      <c r="U11" s="17">
        <f>SUM(P11*5,Q11,R11,S11*-7,T11*-10)</f>
        <v>58</v>
      </c>
      <c r="V11" s="15"/>
      <c r="W11" s="16"/>
      <c r="X11" s="16"/>
      <c r="Y11" s="16"/>
      <c r="Z11" s="16"/>
      <c r="AA11" s="17"/>
      <c r="AB11" s="32">
        <f>F11+L11+R11+X11</f>
        <v>26</v>
      </c>
      <c r="AC11" s="33">
        <f>SUM(I11+O11+U11)</f>
        <v>140</v>
      </c>
    </row>
    <row r="12" spans="1:29" ht="18.75" customHeight="1" x14ac:dyDescent="0.25">
      <c r="A12" s="3">
        <v>6</v>
      </c>
      <c r="B12" s="31" t="s">
        <v>46</v>
      </c>
      <c r="C12" s="35" t="s">
        <v>28</v>
      </c>
      <c r="D12" s="15">
        <v>5</v>
      </c>
      <c r="E12" s="16">
        <v>10</v>
      </c>
      <c r="F12" s="16">
        <v>7</v>
      </c>
      <c r="G12" s="16"/>
      <c r="H12" s="16"/>
      <c r="I12" s="17">
        <f>SUM(D12*5,E12,F12,G12*-7,H12*-10)</f>
        <v>42</v>
      </c>
      <c r="J12" s="15">
        <v>5</v>
      </c>
      <c r="K12" s="16">
        <v>9</v>
      </c>
      <c r="L12" s="16">
        <v>2</v>
      </c>
      <c r="M12" s="16"/>
      <c r="N12" s="16"/>
      <c r="O12" s="17">
        <f>SUM(J12*5,K12,L12,M12*-7,N12*-10)</f>
        <v>36</v>
      </c>
      <c r="P12" s="15">
        <v>5</v>
      </c>
      <c r="Q12" s="16">
        <v>20</v>
      </c>
      <c r="R12" s="16">
        <v>15</v>
      </c>
      <c r="S12" s="16"/>
      <c r="T12" s="16"/>
      <c r="U12" s="17">
        <f>SUM(P12*5,Q12,R12,S12*-7,T12*-10)</f>
        <v>60</v>
      </c>
      <c r="V12" s="15"/>
      <c r="W12" s="16"/>
      <c r="X12" s="16"/>
      <c r="Y12" s="16"/>
      <c r="Z12" s="16"/>
      <c r="AA12" s="17"/>
      <c r="AB12" s="32">
        <f>F12+L12+R12+X12</f>
        <v>24</v>
      </c>
      <c r="AC12" s="33">
        <f>SUM(I12+O12+U12)</f>
        <v>138</v>
      </c>
    </row>
    <row r="13" spans="1:29" ht="18.75" customHeight="1" x14ac:dyDescent="0.25">
      <c r="A13" s="3">
        <v>7</v>
      </c>
      <c r="B13" s="31" t="s">
        <v>37</v>
      </c>
      <c r="C13" s="35" t="s">
        <v>38</v>
      </c>
      <c r="D13" s="15">
        <v>5</v>
      </c>
      <c r="E13" s="16">
        <v>9</v>
      </c>
      <c r="F13" s="16">
        <v>5</v>
      </c>
      <c r="G13" s="16"/>
      <c r="H13" s="16"/>
      <c r="I13" s="17">
        <f>SUM(D13*5,E13,F13,G13*-7,H13*-10)</f>
        <v>39</v>
      </c>
      <c r="J13" s="15">
        <v>5</v>
      </c>
      <c r="K13" s="16">
        <v>10</v>
      </c>
      <c r="L13" s="16">
        <v>4</v>
      </c>
      <c r="M13" s="16"/>
      <c r="N13" s="16"/>
      <c r="O13" s="17">
        <f>SUM(J13*5,K13,L13,M13*-7,N13*-10)</f>
        <v>39</v>
      </c>
      <c r="P13" s="15">
        <v>5</v>
      </c>
      <c r="Q13" s="16">
        <v>20</v>
      </c>
      <c r="R13" s="16">
        <v>13</v>
      </c>
      <c r="S13" s="16"/>
      <c r="T13" s="16"/>
      <c r="U13" s="17">
        <f>SUM(P13*5,Q13,R13,S13*-7,T13*-10)</f>
        <v>58</v>
      </c>
      <c r="V13" s="15"/>
      <c r="W13" s="16"/>
      <c r="X13" s="16"/>
      <c r="Y13" s="16"/>
      <c r="Z13" s="16"/>
      <c r="AA13" s="17">
        <f>SUM(V13*5,W13,X13,Y13*-7,Z13*-10)</f>
        <v>0</v>
      </c>
      <c r="AB13" s="32">
        <f>F13+L13+R13+X13</f>
        <v>22</v>
      </c>
      <c r="AC13" s="33">
        <f>SUM(I13+O13+U13)</f>
        <v>136</v>
      </c>
    </row>
    <row r="14" spans="1:29" ht="18.75" customHeight="1" x14ac:dyDescent="0.25">
      <c r="A14" s="3">
        <v>8</v>
      </c>
      <c r="B14" s="31" t="s">
        <v>39</v>
      </c>
      <c r="C14" s="35" t="s">
        <v>29</v>
      </c>
      <c r="D14" s="15">
        <v>5</v>
      </c>
      <c r="E14" s="16">
        <v>8</v>
      </c>
      <c r="F14" s="16">
        <v>2</v>
      </c>
      <c r="G14" s="16"/>
      <c r="H14" s="16"/>
      <c r="I14" s="17">
        <f>SUM(D14*5,E14,F14,G14*-7,H14*-10)</f>
        <v>35</v>
      </c>
      <c r="J14" s="15">
        <v>4</v>
      </c>
      <c r="K14" s="16">
        <v>7</v>
      </c>
      <c r="L14" s="16">
        <v>4</v>
      </c>
      <c r="M14" s="16"/>
      <c r="N14" s="16"/>
      <c r="O14" s="17">
        <f>SUM(J14*5,K14,L14,M14*-7,N14*-10)</f>
        <v>31</v>
      </c>
      <c r="P14" s="15">
        <v>5</v>
      </c>
      <c r="Q14" s="16">
        <v>19</v>
      </c>
      <c r="R14" s="16">
        <v>17</v>
      </c>
      <c r="S14" s="16"/>
      <c r="T14" s="16"/>
      <c r="U14" s="17">
        <f>SUM(P14*5,Q14,R14,S14*-7,T14*-10)</f>
        <v>61</v>
      </c>
      <c r="V14" s="15"/>
      <c r="W14" s="16"/>
      <c r="X14" s="16"/>
      <c r="Y14" s="16"/>
      <c r="Z14" s="16"/>
      <c r="AA14" s="17"/>
      <c r="AB14" s="32">
        <f>F14+L14+R14+X14</f>
        <v>23</v>
      </c>
      <c r="AC14" s="33">
        <f>SUM(I14+O14+U14)</f>
        <v>127</v>
      </c>
    </row>
    <row r="15" spans="1:29" ht="18.75" customHeight="1" x14ac:dyDescent="0.25">
      <c r="A15" s="3">
        <v>9</v>
      </c>
      <c r="B15" s="31" t="s">
        <v>45</v>
      </c>
      <c r="C15" s="35" t="s">
        <v>28</v>
      </c>
      <c r="D15" s="15">
        <v>5</v>
      </c>
      <c r="E15" s="16">
        <v>10</v>
      </c>
      <c r="F15" s="16">
        <v>9</v>
      </c>
      <c r="G15" s="16"/>
      <c r="H15" s="16"/>
      <c r="I15" s="17">
        <f>SUM(D15*5,E15,F15,G15*-7,H15*-10)</f>
        <v>44</v>
      </c>
      <c r="J15" s="15">
        <v>4</v>
      </c>
      <c r="K15" s="16">
        <v>7</v>
      </c>
      <c r="L15" s="16">
        <v>2</v>
      </c>
      <c r="M15" s="16"/>
      <c r="N15" s="16"/>
      <c r="O15" s="17">
        <f>SUM(J15*5,K15,L15,M15*-7,N15*-10)</f>
        <v>29</v>
      </c>
      <c r="P15" s="15">
        <v>5</v>
      </c>
      <c r="Q15" s="16">
        <v>18</v>
      </c>
      <c r="R15" s="16">
        <v>10</v>
      </c>
      <c r="S15" s="16"/>
      <c r="T15" s="16"/>
      <c r="U15" s="17">
        <f>SUM(P15*5,Q15,R15,S15*-7,T15*-10)</f>
        <v>53</v>
      </c>
      <c r="V15" s="15"/>
      <c r="W15" s="16"/>
      <c r="X15" s="16"/>
      <c r="Y15" s="16"/>
      <c r="Z15" s="16"/>
      <c r="AA15" s="17">
        <f>SUM(V15*5,W15,X15,Y15*-7,Z15*-10)</f>
        <v>0</v>
      </c>
      <c r="AB15" s="32">
        <f>F15+L15+R15+X15</f>
        <v>21</v>
      </c>
      <c r="AC15" s="33">
        <f>SUM(I15+O15+U15)</f>
        <v>126</v>
      </c>
    </row>
    <row r="16" spans="1:29" ht="18.75" customHeight="1" x14ac:dyDescent="0.25">
      <c r="A16" s="3">
        <v>10</v>
      </c>
      <c r="B16" s="31" t="s">
        <v>48</v>
      </c>
      <c r="C16" s="35" t="s">
        <v>49</v>
      </c>
      <c r="D16" s="15">
        <v>5</v>
      </c>
      <c r="E16" s="16">
        <v>10</v>
      </c>
      <c r="F16" s="16">
        <v>6</v>
      </c>
      <c r="G16" s="16"/>
      <c r="H16" s="16"/>
      <c r="I16" s="17">
        <f>SUM(D16*5,E16,F16,G16*-7,H16*-10)</f>
        <v>41</v>
      </c>
      <c r="J16" s="15">
        <v>5</v>
      </c>
      <c r="K16" s="16">
        <v>10</v>
      </c>
      <c r="L16" s="16">
        <v>4</v>
      </c>
      <c r="M16" s="16"/>
      <c r="N16" s="16"/>
      <c r="O16" s="17">
        <f>SUM(J16*5,K16,L16,M16*-7,N16*-10)</f>
        <v>39</v>
      </c>
      <c r="P16" s="15">
        <v>5</v>
      </c>
      <c r="Q16" s="16">
        <v>10</v>
      </c>
      <c r="R16" s="16">
        <v>16</v>
      </c>
      <c r="S16" s="16">
        <v>1</v>
      </c>
      <c r="T16" s="16"/>
      <c r="U16" s="17">
        <f>SUM(P16*5,Q16,R16,S16*-7,T16*-10)</f>
        <v>44</v>
      </c>
      <c r="V16" s="15"/>
      <c r="W16" s="16"/>
      <c r="X16" s="16"/>
      <c r="Y16" s="16"/>
      <c r="Z16" s="16"/>
      <c r="AA16" s="17"/>
      <c r="AB16" s="32">
        <f>F16+L16+R16+X16</f>
        <v>26</v>
      </c>
      <c r="AC16" s="33">
        <f>SUM(I16+O16+U16)</f>
        <v>124</v>
      </c>
    </row>
    <row r="17" spans="1:29" ht="18.75" customHeight="1" x14ac:dyDescent="0.25">
      <c r="A17" s="3">
        <v>11</v>
      </c>
      <c r="B17" s="31" t="s">
        <v>26</v>
      </c>
      <c r="C17" s="35" t="s">
        <v>28</v>
      </c>
      <c r="D17" s="15">
        <v>5</v>
      </c>
      <c r="E17" s="16">
        <v>9</v>
      </c>
      <c r="F17" s="16">
        <v>5</v>
      </c>
      <c r="G17" s="16"/>
      <c r="H17" s="16"/>
      <c r="I17" s="17">
        <f>SUM(D17*5,E17,F17,G17*-7,H17*-10)</f>
        <v>39</v>
      </c>
      <c r="J17" s="15">
        <v>5</v>
      </c>
      <c r="K17" s="16">
        <v>6</v>
      </c>
      <c r="L17" s="16">
        <v>2</v>
      </c>
      <c r="M17" s="16"/>
      <c r="N17" s="16"/>
      <c r="O17" s="17">
        <f>SUM(J17*5,K17,L17,M17*-7,N17*-10)</f>
        <v>33</v>
      </c>
      <c r="P17" s="15">
        <v>5</v>
      </c>
      <c r="Q17" s="16">
        <v>18</v>
      </c>
      <c r="R17" s="16">
        <v>9</v>
      </c>
      <c r="S17" s="16"/>
      <c r="T17" s="16"/>
      <c r="U17" s="17">
        <f>SUM(P17*5,Q17,R17,S17*-7,T17*-10)</f>
        <v>52</v>
      </c>
      <c r="V17" s="15"/>
      <c r="W17" s="16"/>
      <c r="X17" s="16"/>
      <c r="Y17" s="16"/>
      <c r="Z17" s="16"/>
      <c r="AA17" s="17"/>
      <c r="AB17" s="32">
        <f>F17+L17+R17+X17</f>
        <v>16</v>
      </c>
      <c r="AC17" s="33">
        <f>SUM(I17+O17+U17)</f>
        <v>124</v>
      </c>
    </row>
    <row r="18" spans="1:29" ht="18.75" customHeight="1" x14ac:dyDescent="0.25">
      <c r="A18" s="3">
        <v>12</v>
      </c>
      <c r="B18" s="31" t="s">
        <v>51</v>
      </c>
      <c r="C18" s="35" t="s">
        <v>49</v>
      </c>
      <c r="D18" s="15">
        <v>5</v>
      </c>
      <c r="E18" s="16">
        <v>8</v>
      </c>
      <c r="F18" s="16">
        <v>1</v>
      </c>
      <c r="G18" s="16"/>
      <c r="H18" s="16"/>
      <c r="I18" s="17">
        <f>SUM(D18*5,E18,F18,G18*-7,H18*-10)</f>
        <v>34</v>
      </c>
      <c r="J18" s="15">
        <v>4</v>
      </c>
      <c r="K18" s="16">
        <v>5</v>
      </c>
      <c r="L18" s="16">
        <v>2</v>
      </c>
      <c r="M18" s="16"/>
      <c r="N18" s="16"/>
      <c r="O18" s="17">
        <f>SUM(J18*5,K18,L18,M18*-7,N18*-10)</f>
        <v>27</v>
      </c>
      <c r="P18" s="15">
        <v>5</v>
      </c>
      <c r="Q18" s="16">
        <v>20</v>
      </c>
      <c r="R18" s="16">
        <v>15</v>
      </c>
      <c r="S18" s="16"/>
      <c r="T18" s="16"/>
      <c r="U18" s="17">
        <f>SUM(P18*5,Q18,R18,S18*-7,T18*-10)</f>
        <v>60</v>
      </c>
      <c r="V18" s="15"/>
      <c r="W18" s="16"/>
      <c r="X18" s="16"/>
      <c r="Y18" s="16"/>
      <c r="Z18" s="16"/>
      <c r="AA18" s="17"/>
      <c r="AB18" s="32">
        <f>F18+L18+R18+X18</f>
        <v>18</v>
      </c>
      <c r="AC18" s="33">
        <f>SUM(I18+O18+U18)</f>
        <v>121</v>
      </c>
    </row>
    <row r="19" spans="1:29" ht="18.75" customHeight="1" x14ac:dyDescent="0.25">
      <c r="A19" s="3">
        <v>13</v>
      </c>
      <c r="B19" s="31" t="s">
        <v>54</v>
      </c>
      <c r="C19" s="35" t="s">
        <v>55</v>
      </c>
      <c r="D19" s="15">
        <v>4</v>
      </c>
      <c r="E19" s="16">
        <v>7</v>
      </c>
      <c r="F19" s="16">
        <v>4</v>
      </c>
      <c r="G19" s="16"/>
      <c r="H19" s="16"/>
      <c r="I19" s="17">
        <f>SUM(D19*5,E19,F19,G19*-7,H19*-10)</f>
        <v>31</v>
      </c>
      <c r="J19" s="15">
        <v>5</v>
      </c>
      <c r="K19" s="16">
        <v>9</v>
      </c>
      <c r="L19" s="16">
        <v>3</v>
      </c>
      <c r="M19" s="16"/>
      <c r="N19" s="16"/>
      <c r="O19" s="17">
        <f>SUM(J19*5,K19,L19,M19*-7,N19*-10)</f>
        <v>37</v>
      </c>
      <c r="P19" s="15">
        <v>5</v>
      </c>
      <c r="Q19" s="16">
        <v>19</v>
      </c>
      <c r="R19" s="16">
        <v>8</v>
      </c>
      <c r="S19" s="16"/>
      <c r="T19" s="16"/>
      <c r="U19" s="17">
        <f>SUM(P19*5,Q19,R19,S19*-7,T19*-10)</f>
        <v>52</v>
      </c>
      <c r="V19" s="15"/>
      <c r="W19" s="16"/>
      <c r="X19" s="16"/>
      <c r="Y19" s="16"/>
      <c r="Z19" s="16"/>
      <c r="AA19" s="17"/>
      <c r="AB19" s="32">
        <f>F19+L19+R19+X19</f>
        <v>15</v>
      </c>
      <c r="AC19" s="33">
        <f>SUM(I19+O19+U19)</f>
        <v>120</v>
      </c>
    </row>
    <row r="20" spans="1:29" ht="18.75" customHeight="1" x14ac:dyDescent="0.25">
      <c r="A20" s="3">
        <v>14</v>
      </c>
      <c r="B20" s="31" t="s">
        <v>43</v>
      </c>
      <c r="C20" s="35" t="s">
        <v>28</v>
      </c>
      <c r="D20" s="15">
        <v>5</v>
      </c>
      <c r="E20" s="16">
        <v>9</v>
      </c>
      <c r="F20" s="16">
        <v>2</v>
      </c>
      <c r="G20" s="16"/>
      <c r="H20" s="16"/>
      <c r="I20" s="17">
        <f>SUM(D20*5,E20,F20,G20*-7,H20*-10)</f>
        <v>36</v>
      </c>
      <c r="J20" s="15">
        <v>4</v>
      </c>
      <c r="K20" s="16">
        <v>4</v>
      </c>
      <c r="L20" s="16">
        <v>0</v>
      </c>
      <c r="M20" s="16"/>
      <c r="N20" s="16"/>
      <c r="O20" s="17">
        <f>SUM(J20*5,K20,L20,M20*-7,N20*-10)</f>
        <v>24</v>
      </c>
      <c r="P20" s="15">
        <v>5</v>
      </c>
      <c r="Q20" s="16">
        <v>16</v>
      </c>
      <c r="R20" s="16">
        <v>13</v>
      </c>
      <c r="S20" s="16"/>
      <c r="T20" s="16"/>
      <c r="U20" s="17">
        <f>SUM(P20*5,Q20,R20,S20*-7,T20*-10)</f>
        <v>54</v>
      </c>
      <c r="V20" s="15"/>
      <c r="W20" s="16"/>
      <c r="X20" s="16"/>
      <c r="Y20" s="16"/>
      <c r="Z20" s="16"/>
      <c r="AA20" s="17"/>
      <c r="AB20" s="32">
        <f>F20+L20+R20+X20</f>
        <v>15</v>
      </c>
      <c r="AC20" s="33">
        <f>SUM(I20+O20+U20)</f>
        <v>114</v>
      </c>
    </row>
    <row r="21" spans="1:29" s="18" customFormat="1" ht="18.75" customHeight="1" x14ac:dyDescent="0.25">
      <c r="A21" s="3">
        <v>15</v>
      </c>
      <c r="B21" s="31" t="s">
        <v>53</v>
      </c>
      <c r="C21" s="35" t="s">
        <v>27</v>
      </c>
      <c r="D21" s="15">
        <v>5</v>
      </c>
      <c r="E21" s="16">
        <v>10</v>
      </c>
      <c r="F21" s="16">
        <v>5</v>
      </c>
      <c r="G21" s="16"/>
      <c r="H21" s="16"/>
      <c r="I21" s="17">
        <f>SUM(D21*5,E21,F21,G21*-7,H21*-10)</f>
        <v>40</v>
      </c>
      <c r="J21" s="15">
        <v>2</v>
      </c>
      <c r="K21" s="16">
        <v>2</v>
      </c>
      <c r="L21" s="16">
        <v>0</v>
      </c>
      <c r="M21" s="16"/>
      <c r="N21" s="16"/>
      <c r="O21" s="17">
        <f>SUM(J21*5,K21,L21,M21*-7,N21*-10)</f>
        <v>12</v>
      </c>
      <c r="P21" s="15">
        <v>4</v>
      </c>
      <c r="Q21" s="16">
        <v>8</v>
      </c>
      <c r="R21" s="16">
        <v>3</v>
      </c>
      <c r="S21" s="16"/>
      <c r="T21" s="16"/>
      <c r="U21" s="17">
        <f>SUM(P21*5,Q21,R21,S21*-7,T21*-10)</f>
        <v>31</v>
      </c>
      <c r="V21" s="15"/>
      <c r="W21" s="16"/>
      <c r="X21" s="16"/>
      <c r="Y21" s="16"/>
      <c r="Z21" s="16"/>
      <c r="AA21" s="17">
        <f>SUM(V21*5,W21,X21,Y21*-7,Z21*-10)</f>
        <v>0</v>
      </c>
      <c r="AB21" s="32">
        <f>F21+L21+R21+X21</f>
        <v>8</v>
      </c>
      <c r="AC21" s="33">
        <f>SUM(I21+O21+U21)</f>
        <v>83</v>
      </c>
    </row>
    <row r="22" spans="1:29" s="18" customFormat="1" ht="18.75" customHeight="1" x14ac:dyDescent="0.25">
      <c r="A22" s="3"/>
      <c r="B22" s="31"/>
      <c r="C22" s="35"/>
      <c r="D22" s="15"/>
      <c r="E22" s="16"/>
      <c r="F22" s="16"/>
      <c r="G22" s="16"/>
      <c r="H22" s="16"/>
      <c r="I22" s="17">
        <f t="shared" ref="I7:I22" si="0">SUM(D22*5,E22,F22,G22*-7,H22*-10)</f>
        <v>0</v>
      </c>
      <c r="J22" s="15"/>
      <c r="K22" s="16"/>
      <c r="L22" s="16"/>
      <c r="M22" s="16"/>
      <c r="N22" s="16"/>
      <c r="O22" s="17">
        <f t="shared" ref="O7:O22" si="1">SUM(J22*5,K22,L22,M22*-7,N22*-10)</f>
        <v>0</v>
      </c>
      <c r="P22" s="15"/>
      <c r="Q22" s="16"/>
      <c r="R22" s="16"/>
      <c r="S22" s="16"/>
      <c r="T22" s="16"/>
      <c r="U22" s="17">
        <f t="shared" ref="U7:U22" si="2">SUM(P22*5,Q22,R22,S22*-7,T22*-10)</f>
        <v>0</v>
      </c>
      <c r="V22" s="15"/>
      <c r="W22" s="16"/>
      <c r="X22" s="16"/>
      <c r="Y22" s="16"/>
      <c r="Z22" s="16"/>
      <c r="AA22" s="17"/>
      <c r="AB22" s="32">
        <f t="shared" ref="AB7:AB22" si="3">F22+L22+R22+X22</f>
        <v>0</v>
      </c>
      <c r="AC22" s="33">
        <f t="shared" ref="AC7:AC22" si="4">SUM(I22+O22+U22)</f>
        <v>0</v>
      </c>
    </row>
    <row r="23" spans="1:29" s="18" customFormat="1" ht="18.75" customHeight="1" x14ac:dyDescent="0.25">
      <c r="A23" s="3"/>
      <c r="B23" s="31"/>
      <c r="C23" s="35"/>
      <c r="D23" s="15"/>
      <c r="E23" s="16"/>
      <c r="F23" s="16"/>
      <c r="G23" s="16"/>
      <c r="H23" s="16"/>
      <c r="I23" s="17">
        <f t="shared" ref="I23:I27" si="5">SUM(D23*5,E23,F23,G23*-7,H23*-10)</f>
        <v>0</v>
      </c>
      <c r="J23" s="15"/>
      <c r="K23" s="16"/>
      <c r="L23" s="16"/>
      <c r="M23" s="16"/>
      <c r="N23" s="16"/>
      <c r="O23" s="17">
        <f t="shared" ref="O23:O27" si="6">SUM(J23*5,K23,L23,M23*-7,N23*-10)</f>
        <v>0</v>
      </c>
      <c r="P23" s="15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7"/>
      <c r="AB23" s="32"/>
      <c r="AC23" s="33"/>
    </row>
    <row r="24" spans="1:29" s="18" customFormat="1" ht="18.75" customHeight="1" x14ac:dyDescent="0.25">
      <c r="A24" s="48" t="s">
        <v>33</v>
      </c>
      <c r="B24" s="31"/>
      <c r="C24" s="35"/>
      <c r="D24" s="15"/>
      <c r="E24" s="16"/>
      <c r="F24" s="16"/>
      <c r="G24" s="16"/>
      <c r="H24" s="16"/>
      <c r="I24" s="17">
        <f t="shared" si="5"/>
        <v>0</v>
      </c>
      <c r="J24" s="15"/>
      <c r="K24" s="16"/>
      <c r="L24" s="16"/>
      <c r="M24" s="16"/>
      <c r="N24" s="16"/>
      <c r="O24" s="17">
        <f t="shared" si="6"/>
        <v>0</v>
      </c>
      <c r="P24" s="15"/>
      <c r="Q24" s="16"/>
      <c r="R24" s="16"/>
      <c r="S24" s="16"/>
      <c r="T24" s="16"/>
      <c r="U24" s="17"/>
      <c r="V24" s="15"/>
      <c r="W24" s="16"/>
      <c r="X24" s="16"/>
      <c r="Y24" s="16"/>
      <c r="Z24" s="16"/>
      <c r="AA24" s="17"/>
      <c r="AB24" s="32"/>
      <c r="AC24" s="33"/>
    </row>
    <row r="25" spans="1:29" s="18" customFormat="1" ht="18.75" customHeight="1" x14ac:dyDescent="0.25">
      <c r="A25" s="3">
        <v>20</v>
      </c>
      <c r="B25" s="31" t="s">
        <v>31</v>
      </c>
      <c r="C25" s="35" t="s">
        <v>20</v>
      </c>
      <c r="D25" s="15">
        <v>5</v>
      </c>
      <c r="E25" s="16">
        <v>9</v>
      </c>
      <c r="F25" s="16">
        <v>9</v>
      </c>
      <c r="G25" s="16"/>
      <c r="H25" s="16"/>
      <c r="I25" s="17">
        <f t="shared" si="5"/>
        <v>43</v>
      </c>
      <c r="J25" s="15">
        <v>5</v>
      </c>
      <c r="K25" s="16">
        <v>9</v>
      </c>
      <c r="L25" s="16">
        <v>5</v>
      </c>
      <c r="M25" s="16"/>
      <c r="N25" s="16"/>
      <c r="O25" s="17">
        <f t="shared" si="6"/>
        <v>39</v>
      </c>
      <c r="P25" s="15">
        <v>5</v>
      </c>
      <c r="Q25" s="16">
        <v>20</v>
      </c>
      <c r="R25" s="16">
        <v>15</v>
      </c>
      <c r="S25" s="16"/>
      <c r="T25" s="16"/>
      <c r="U25" s="17">
        <f t="shared" ref="U25:U28" si="7">SUM(P25*5,Q25,R25,S25*-7,T25*-10)</f>
        <v>60</v>
      </c>
      <c r="V25" s="15"/>
      <c r="W25" s="16"/>
      <c r="X25" s="16"/>
      <c r="Y25" s="16"/>
      <c r="Z25" s="16"/>
      <c r="AA25" s="17"/>
      <c r="AB25" s="32">
        <f t="shared" ref="AB25:AB26" si="8">F25+L25+R25+X25</f>
        <v>29</v>
      </c>
      <c r="AC25" s="33">
        <f t="shared" ref="AC25:AC26" si="9">SUM(I25+O25+U25)</f>
        <v>142</v>
      </c>
    </row>
    <row r="26" spans="1:29" s="18" customFormat="1" ht="18.75" customHeight="1" x14ac:dyDescent="0.25">
      <c r="A26" s="3">
        <v>21</v>
      </c>
      <c r="B26" s="31" t="s">
        <v>34</v>
      </c>
      <c r="C26" s="35" t="s">
        <v>20</v>
      </c>
      <c r="D26" s="15">
        <v>5</v>
      </c>
      <c r="E26" s="16">
        <v>10</v>
      </c>
      <c r="F26" s="16">
        <v>8</v>
      </c>
      <c r="G26" s="16"/>
      <c r="H26" s="16"/>
      <c r="I26" s="17">
        <f t="shared" si="5"/>
        <v>43</v>
      </c>
      <c r="J26" s="15">
        <v>4</v>
      </c>
      <c r="K26" s="16">
        <v>8</v>
      </c>
      <c r="L26" s="16">
        <v>5</v>
      </c>
      <c r="M26" s="16"/>
      <c r="N26" s="16"/>
      <c r="O26" s="17">
        <f t="shared" si="6"/>
        <v>33</v>
      </c>
      <c r="P26" s="15">
        <v>5</v>
      </c>
      <c r="Q26" s="16">
        <v>18</v>
      </c>
      <c r="R26" s="16">
        <v>15</v>
      </c>
      <c r="S26" s="16"/>
      <c r="T26" s="16"/>
      <c r="U26" s="17">
        <f t="shared" si="7"/>
        <v>58</v>
      </c>
      <c r="V26" s="15"/>
      <c r="W26" s="16"/>
      <c r="X26" s="16"/>
      <c r="Y26" s="16"/>
      <c r="Z26" s="16"/>
      <c r="AA26" s="17"/>
      <c r="AB26" s="32">
        <f t="shared" si="8"/>
        <v>28</v>
      </c>
      <c r="AC26" s="33">
        <f t="shared" si="9"/>
        <v>134</v>
      </c>
    </row>
    <row r="27" spans="1:29" s="18" customFormat="1" ht="18.75" customHeight="1" thickBot="1" x14ac:dyDescent="0.3">
      <c r="A27" s="3"/>
      <c r="B27" s="31"/>
      <c r="C27" s="35"/>
      <c r="D27" s="15"/>
      <c r="E27" s="16"/>
      <c r="F27" s="16"/>
      <c r="G27" s="16"/>
      <c r="H27" s="16"/>
      <c r="I27" s="17">
        <f t="shared" si="5"/>
        <v>0</v>
      </c>
      <c r="J27" s="15"/>
      <c r="K27" s="16"/>
      <c r="L27" s="16"/>
      <c r="M27" s="16"/>
      <c r="N27" s="16"/>
      <c r="O27" s="17">
        <f t="shared" si="6"/>
        <v>0</v>
      </c>
      <c r="P27" s="15"/>
      <c r="Q27" s="16"/>
      <c r="R27" s="16"/>
      <c r="S27" s="16"/>
      <c r="T27" s="16"/>
      <c r="U27" s="17"/>
      <c r="V27" s="15"/>
      <c r="W27" s="16"/>
      <c r="X27" s="16"/>
      <c r="Y27" s="16"/>
      <c r="Z27" s="16"/>
      <c r="AA27" s="17"/>
      <c r="AB27" s="32"/>
      <c r="AC27" s="33"/>
    </row>
    <row r="28" spans="1:29" s="18" customFormat="1" ht="13.5" customHeight="1" thickBot="1" x14ac:dyDescent="0.3">
      <c r="A28" s="75" t="s">
        <v>3</v>
      </c>
      <c r="B28" s="76"/>
      <c r="C28" s="19"/>
      <c r="D28" s="25">
        <v>5</v>
      </c>
      <c r="E28" s="13">
        <v>10</v>
      </c>
      <c r="F28" s="13">
        <f>E28</f>
        <v>10</v>
      </c>
      <c r="G28" s="13"/>
      <c r="H28" s="26"/>
      <c r="I28" s="27">
        <f t="shared" ref="I28" si="10">SUM(D28*5,E28,F28,G28*-7,H28*-10)</f>
        <v>45</v>
      </c>
      <c r="J28" s="25">
        <v>5</v>
      </c>
      <c r="K28" s="13">
        <v>10</v>
      </c>
      <c r="L28" s="13">
        <f>K28</f>
        <v>10</v>
      </c>
      <c r="M28" s="13"/>
      <c r="N28" s="26"/>
      <c r="O28" s="27">
        <f t="shared" ref="O28" si="11">SUM(J28*5,K28,L28,M28*-7,N28*-10)</f>
        <v>45</v>
      </c>
      <c r="P28" s="25">
        <v>5</v>
      </c>
      <c r="Q28" s="13">
        <v>20</v>
      </c>
      <c r="R28" s="13">
        <f>Q28</f>
        <v>20</v>
      </c>
      <c r="S28" s="13"/>
      <c r="T28" s="34"/>
      <c r="U28" s="27">
        <f t="shared" si="7"/>
        <v>65</v>
      </c>
      <c r="V28" s="25">
        <v>11</v>
      </c>
      <c r="W28" s="13">
        <v>12</v>
      </c>
      <c r="X28" s="13">
        <f>W28</f>
        <v>12</v>
      </c>
      <c r="Y28" s="13"/>
      <c r="Z28" s="34"/>
      <c r="AA28" s="27">
        <f>SUM(V28*5,W28,X28,Y28*-7,Z28*-10)</f>
        <v>79</v>
      </c>
      <c r="AB28" s="14"/>
      <c r="AC28" s="12">
        <f>SUM(I28+O28+U28)</f>
        <v>155</v>
      </c>
    </row>
    <row r="29" spans="1:29" s="18" customFormat="1" ht="18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39.75" customHeight="1" x14ac:dyDescent="0.25">
      <c r="A30" s="1"/>
      <c r="B30" s="67" t="s">
        <v>14</v>
      </c>
      <c r="C30" s="67"/>
      <c r="D30" s="67"/>
      <c r="E30" s="67"/>
      <c r="F30" s="67"/>
      <c r="G30" s="67"/>
      <c r="H30" s="67"/>
      <c r="I30" s="67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2"/>
    </row>
    <row r="31" spans="1:29" ht="18" x14ac:dyDescent="0.25">
      <c r="A31" s="65" t="s">
        <v>40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3" spans="1:3" x14ac:dyDescent="0.25">
      <c r="A33" s="18" t="s">
        <v>6</v>
      </c>
    </row>
    <row r="34" spans="1:3" x14ac:dyDescent="0.25">
      <c r="A34" s="21" t="s">
        <v>21</v>
      </c>
      <c r="B34" s="11" t="s">
        <v>56</v>
      </c>
      <c r="C34" s="11"/>
    </row>
    <row r="35" spans="1:3" x14ac:dyDescent="0.25">
      <c r="A35" s="21" t="s">
        <v>19</v>
      </c>
      <c r="B35" s="11" t="s">
        <v>57</v>
      </c>
      <c r="C35" s="11"/>
    </row>
    <row r="36" spans="1:3" x14ac:dyDescent="0.25">
      <c r="A36" s="21" t="s">
        <v>42</v>
      </c>
      <c r="B36" s="11" t="s">
        <v>58</v>
      </c>
      <c r="C36" s="11"/>
    </row>
    <row r="37" spans="1:3" x14ac:dyDescent="0.25">
      <c r="A37" s="21"/>
      <c r="B37" s="11" t="s">
        <v>59</v>
      </c>
      <c r="C37" s="11"/>
    </row>
    <row r="39" spans="1:3" x14ac:dyDescent="0.25">
      <c r="A39" s="36" t="s">
        <v>7</v>
      </c>
    </row>
    <row r="40" spans="1:3" x14ac:dyDescent="0.25">
      <c r="B40" t="s">
        <v>16</v>
      </c>
    </row>
    <row r="41" spans="1:3" x14ac:dyDescent="0.25">
      <c r="B41" t="s">
        <v>11</v>
      </c>
    </row>
    <row r="42" spans="1:3" x14ac:dyDescent="0.25">
      <c r="B42" t="s">
        <v>8</v>
      </c>
    </row>
    <row r="43" spans="1:3" x14ac:dyDescent="0.25">
      <c r="B43" t="s">
        <v>9</v>
      </c>
    </row>
    <row r="44" spans="1:3" x14ac:dyDescent="0.25">
      <c r="B44" t="s">
        <v>10</v>
      </c>
    </row>
    <row r="45" spans="1:3" x14ac:dyDescent="0.25">
      <c r="B45" t="s">
        <v>23</v>
      </c>
    </row>
  </sheetData>
  <sortState xmlns:xlrd2="http://schemas.microsoft.com/office/spreadsheetml/2017/richdata2" ref="B7:AC21">
    <sortCondition descending="1" ref="AC7:AC21"/>
    <sortCondition descending="1" ref="AB7:AB21"/>
    <sortCondition descending="1" ref="U7:U21"/>
  </sortState>
  <mergeCells count="15">
    <mergeCell ref="A31:AC31"/>
    <mergeCell ref="B30:AB30"/>
    <mergeCell ref="J6:L6"/>
    <mergeCell ref="AB5:AB6"/>
    <mergeCell ref="P6:R6"/>
    <mergeCell ref="D5:I5"/>
    <mergeCell ref="D6:F6"/>
    <mergeCell ref="A28:B28"/>
    <mergeCell ref="V5:AA5"/>
    <mergeCell ref="V6:Z6"/>
    <mergeCell ref="A1:AC1"/>
    <mergeCell ref="A2:AC2"/>
    <mergeCell ref="AC5:AC6"/>
    <mergeCell ref="P5:U5"/>
    <mergeCell ref="J5:O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2023-05-15T20:58:56Z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