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F6385B2F-4C38-4E49-A497-97FD158CAD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4" i="1" l="1"/>
  <c r="AD24" i="1"/>
  <c r="AG21" i="1" l="1"/>
  <c r="AM21" i="1"/>
  <c r="AN21" i="1"/>
  <c r="AG20" i="1"/>
  <c r="AM20" i="1"/>
  <c r="AN20" i="1"/>
  <c r="AG12" i="1"/>
  <c r="AM12" i="1"/>
  <c r="AN12" i="1"/>
  <c r="AG17" i="1"/>
  <c r="AM17" i="1"/>
  <c r="AN17" i="1"/>
  <c r="AA21" i="1"/>
  <c r="AA20" i="1"/>
  <c r="AA12" i="1"/>
  <c r="U21" i="1"/>
  <c r="U20" i="1"/>
  <c r="O21" i="1"/>
  <c r="O20" i="1"/>
  <c r="I21" i="1"/>
  <c r="I20" i="1"/>
  <c r="U22" i="1"/>
  <c r="O22" i="1"/>
  <c r="I22" i="1"/>
  <c r="X24" i="1"/>
  <c r="AA24" i="1" s="1"/>
  <c r="AA17" i="1"/>
  <c r="U17" i="1"/>
  <c r="O17" i="1"/>
  <c r="I17" i="1"/>
  <c r="AG15" i="1"/>
  <c r="AG18" i="1"/>
  <c r="AG9" i="1"/>
  <c r="AG23" i="1"/>
  <c r="AG13" i="1"/>
  <c r="AG10" i="1"/>
  <c r="AG22" i="1"/>
  <c r="AG19" i="1"/>
  <c r="AG11" i="1"/>
  <c r="AG16" i="1"/>
  <c r="AG8" i="1"/>
  <c r="AG14" i="1"/>
  <c r="I18" i="1"/>
  <c r="I19" i="1"/>
  <c r="I10" i="1"/>
  <c r="I13" i="1"/>
  <c r="I14" i="1"/>
  <c r="O9" i="1"/>
  <c r="O18" i="1"/>
  <c r="O19" i="1"/>
  <c r="O10" i="1"/>
  <c r="O13" i="1"/>
  <c r="O14" i="1"/>
  <c r="U18" i="1"/>
  <c r="U19" i="1"/>
  <c r="U10" i="1"/>
  <c r="U13" i="1"/>
  <c r="U14" i="1"/>
  <c r="AN18" i="1"/>
  <c r="AA18" i="1"/>
  <c r="AN19" i="1"/>
  <c r="AA19" i="1"/>
  <c r="AN10" i="1"/>
  <c r="AA10" i="1"/>
  <c r="AN13" i="1"/>
  <c r="AA13" i="1"/>
  <c r="AN14" i="1"/>
  <c r="AA14" i="1"/>
  <c r="I23" i="1"/>
  <c r="I9" i="1"/>
  <c r="I8" i="1"/>
  <c r="O23" i="1"/>
  <c r="O8" i="1"/>
  <c r="U23" i="1"/>
  <c r="U9" i="1"/>
  <c r="U8" i="1"/>
  <c r="AA23" i="1"/>
  <c r="AA9" i="1"/>
  <c r="AA22" i="1"/>
  <c r="AA8" i="1"/>
  <c r="AN23" i="1"/>
  <c r="AN9" i="1"/>
  <c r="AN22" i="1"/>
  <c r="AN8" i="1"/>
  <c r="AN16" i="1"/>
  <c r="AN11" i="1"/>
  <c r="AN15" i="1"/>
  <c r="AM16" i="1"/>
  <c r="AM11" i="1"/>
  <c r="AM15" i="1"/>
  <c r="AA16" i="1"/>
  <c r="AA11" i="1"/>
  <c r="AA15" i="1"/>
  <c r="U16" i="1"/>
  <c r="U12" i="1"/>
  <c r="U11" i="1"/>
  <c r="U15" i="1"/>
  <c r="O16" i="1"/>
  <c r="O12" i="1"/>
  <c r="O11" i="1"/>
  <c r="O15" i="1"/>
  <c r="I16" i="1"/>
  <c r="I12" i="1"/>
  <c r="I11" i="1"/>
  <c r="R24" i="1"/>
  <c r="U24" i="1" s="1"/>
  <c r="L24" i="1"/>
  <c r="O24" i="1" s="1"/>
  <c r="F24" i="1"/>
  <c r="I24" i="1" s="1"/>
  <c r="I15" i="1"/>
  <c r="AJ24" i="1"/>
  <c r="AM24" i="1" s="1"/>
  <c r="AO21" i="1" l="1"/>
  <c r="AO20" i="1"/>
  <c r="AO17" i="1"/>
  <c r="AO12" i="1"/>
  <c r="AO9" i="1"/>
  <c r="AO14" i="1"/>
  <c r="AO18" i="1"/>
  <c r="AO10" i="1"/>
  <c r="AO24" i="1"/>
  <c r="AO11" i="1"/>
  <c r="AO22" i="1"/>
  <c r="AO13" i="1"/>
  <c r="AO19" i="1"/>
  <c r="AO16" i="1"/>
  <c r="AO8" i="1"/>
  <c r="AO23" i="1"/>
  <c r="AO15" i="1"/>
</calcChain>
</file>

<file path=xl/sharedStrings.xml><?xml version="1.0" encoding="utf-8"?>
<sst xmlns="http://schemas.openxmlformats.org/spreadsheetml/2006/main" count="83" uniqueCount="59">
  <si>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</si>
  <si>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</si>
  <si>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</si>
  <si>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</si>
  <si>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</si>
  <si>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</si>
  <si>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</si>
  <si>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</si>
  <si>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</si>
  <si>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</si>
  <si>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</si>
  <si>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</si>
  <si>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</si>
  <si>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</si>
  <si>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</si>
  <si>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</si>
  <si>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</si>
  <si>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</si>
  <si>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</si>
  <si>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Øvelse 1</t>
  </si>
  <si>
    <t>NROF Kongsberg / HV-03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</si>
  <si>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</si>
  <si>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</si>
  <si>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</si>
  <si>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</si>
  <si>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</si>
  <si>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</si>
  <si>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Sjt.Jon Andersen</t>
  </si>
  <si>
    <t>Lt.Rune Poortman</t>
  </si>
  <si>
    <t>NROF Kongsberg / (HV)</t>
  </si>
  <si>
    <t>NROF Kongsberg / HV-03 (Gunnerside)</t>
  </si>
  <si>
    <t>Fenr.Roy Wang</t>
  </si>
  <si>
    <t>NROF Kongsberg / (Sjøforsvaret)</t>
  </si>
  <si>
    <t>Øv 4</t>
  </si>
  <si>
    <t>Per Killingmo</t>
  </si>
  <si>
    <t>Ask Haukvik</t>
  </si>
  <si>
    <t>NROF Kongsberg / HV-02 (Derby)</t>
  </si>
  <si>
    <t>Navn</t>
  </si>
  <si>
    <t>Vkorp Gjermund Pettersen</t>
  </si>
  <si>
    <t>Lt Johan Røneid</t>
  </si>
  <si>
    <t>Klasse 2:</t>
  </si>
  <si>
    <t>Heistadmoen, 13.06.2022</t>
  </si>
  <si>
    <t>Kevin Sidro</t>
  </si>
  <si>
    <t>Kvm Tommy Hvidsten</t>
  </si>
  <si>
    <t>Fen Jonny Jørgensen</t>
  </si>
  <si>
    <t>NROF Kongsberg / FSAN</t>
  </si>
  <si>
    <t>KL Henning Hallerud</t>
  </si>
  <si>
    <t>Fen Simon Sandlund</t>
  </si>
  <si>
    <t>Sjt Lars Selnes</t>
  </si>
  <si>
    <t>Fen Jonas Wikerøy</t>
  </si>
  <si>
    <t>Sjt Jan Vidar Moen Steen</t>
  </si>
  <si>
    <t>Øv 1</t>
  </si>
  <si>
    <t xml:space="preserve">2x6 skudd rifle, 100 meter, fri skytestilling over bukk, 6 skiver, 2 skudd skal treffe hver skive, 40 sekunder skytetid, Rifle ladd og 45 grader ved ild. </t>
  </si>
  <si>
    <t>Øv 2</t>
  </si>
  <si>
    <t>Som øv 1</t>
  </si>
  <si>
    <t xml:space="preserve">2x6 skudd rifle, 30 meter, stående fri skytestilling, 6 skiver, 2 skudd skal treffe hver skive, 30 sekunder skytetid, Rifle ladd og 45 grader ved ild. </t>
  </si>
  <si>
    <t>Øv 5</t>
  </si>
  <si>
    <t>12 skudd rifle og 6 skudd pistol, 30 meter, stående fri skytestilling, 6 skiver, max 3 treff i hver skive, 40 sekunder skytetid, Rifle ladd og 45 grader og pistol halvladd i hylster ved ild</t>
  </si>
  <si>
    <t xml:space="preserve">2x9 skudd pistol, 15 meter, stående fri skytestilling, 6 skiver, 3 skudd skal treffe hver skive, 25 sekunder skytetid, pistol halvladd og hylstret ved 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</si>
</sst>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164" fontId="3" fillId="3" borderId="26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304799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3"/>
  <sheetViews>
    <sheetView tabSelected="1" zoomScale="85" zoomScaleNormal="85" workbookViewId="0">
      <selection activeCell="B34" sqref="B34"/>
    </sheetView>
  </sheetViews>
  <sheetFormatPr defaultColWidth="9.109375" defaultRowHeight="13.2" x14ac:dyDescent="0.25"/>
  <cols>
    <col min="1" max="1" width="6.88671875" customWidth="1"/>
    <col min="2" max="2" width="31.88671875" customWidth="1"/>
    <col min="3" max="3" width="28.88671875" bestFit="1" customWidth="1"/>
    <col min="4" max="15" width="4.5546875" customWidth="1"/>
    <col min="16" max="20" width="4.6640625" customWidth="1"/>
    <col min="21" max="21" width="7.77734375" customWidth="1"/>
    <col min="22" max="26" width="4.6640625" customWidth="1"/>
    <col min="27" max="27" width="6.77734375" customWidth="1"/>
    <col min="28" max="32" width="4.44140625" customWidth="1"/>
    <col min="33" max="33" width="7.109375" customWidth="1"/>
    <col min="34" max="34" width="6.5546875" hidden="1" customWidth="1"/>
    <col min="35" max="35" width="7.21875" hidden="1" customWidth="1"/>
    <col min="36" max="36" width="5.6640625" hidden="1" customWidth="1"/>
    <col min="37" max="37" width="6.77734375" hidden="1" customWidth="1"/>
    <col min="38" max="38" width="7.77734375" hidden="1" customWidth="1"/>
    <col min="39" max="39" width="5" hidden="1" customWidth="1"/>
    <col min="40" max="40" width="4.44140625" customWidth="1"/>
    <col min="41" max="41" width="6.88671875" customWidth="1"/>
  </cols>
  <sheetData>
    <row r="1" spans="1:41" ht="22.8" x14ac:dyDescent="0.4">
      <c r="A1" s="75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7"/>
    </row>
    <row r="2" spans="1:41" ht="18" customHeight="1" thickBot="1" x14ac:dyDescent="0.35">
      <c r="A2" s="78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80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63" t="s">
        <v>37</v>
      </c>
      <c r="B5" s="64"/>
      <c r="C5" s="32"/>
      <c r="D5" s="67" t="s">
        <v>19</v>
      </c>
      <c r="E5" s="68"/>
      <c r="F5" s="68"/>
      <c r="G5" s="69"/>
      <c r="H5" s="69"/>
      <c r="I5" s="70"/>
      <c r="J5" s="71" t="s">
        <v>17</v>
      </c>
      <c r="K5" s="71"/>
      <c r="L5" s="71"/>
      <c r="M5" s="71"/>
      <c r="N5" s="71"/>
      <c r="O5" s="72"/>
      <c r="P5" s="71" t="s">
        <v>18</v>
      </c>
      <c r="Q5" s="71"/>
      <c r="R5" s="71"/>
      <c r="S5" s="71"/>
      <c r="T5" s="71"/>
      <c r="U5" s="72"/>
      <c r="V5" s="67" t="s">
        <v>21</v>
      </c>
      <c r="W5" s="68"/>
      <c r="X5" s="68"/>
      <c r="Y5" s="69"/>
      <c r="Z5" s="69"/>
      <c r="AA5" s="70"/>
      <c r="AB5" s="71" t="s">
        <v>22</v>
      </c>
      <c r="AC5" s="71"/>
      <c r="AD5" s="71"/>
      <c r="AE5" s="71"/>
      <c r="AF5" s="71"/>
      <c r="AG5" s="72"/>
      <c r="AH5" s="71" t="s">
        <v>23</v>
      </c>
      <c r="AI5" s="71"/>
      <c r="AJ5" s="71"/>
      <c r="AK5" s="71"/>
      <c r="AL5" s="71"/>
      <c r="AM5" s="72"/>
      <c r="AN5" s="58" t="s">
        <v>4</v>
      </c>
      <c r="AO5" s="58" t="s">
        <v>2</v>
      </c>
    </row>
    <row r="6" spans="1:41" ht="13.5" customHeight="1" thickBot="1" x14ac:dyDescent="0.3">
      <c r="A6" s="65"/>
      <c r="B6" s="66"/>
      <c r="C6" s="33" t="s">
        <v>15</v>
      </c>
      <c r="D6" s="55" t="s">
        <v>5</v>
      </c>
      <c r="E6" s="56"/>
      <c r="F6" s="57"/>
      <c r="G6" s="34" t="s">
        <v>12</v>
      </c>
      <c r="H6" s="34" t="s">
        <v>1</v>
      </c>
      <c r="I6" s="35" t="s">
        <v>0</v>
      </c>
      <c r="J6" s="60" t="s">
        <v>5</v>
      </c>
      <c r="K6" s="61"/>
      <c r="L6" s="62"/>
      <c r="M6" s="36" t="s">
        <v>12</v>
      </c>
      <c r="N6" s="37" t="s">
        <v>1</v>
      </c>
      <c r="O6" s="38" t="s">
        <v>0</v>
      </c>
      <c r="P6" s="60" t="s">
        <v>13</v>
      </c>
      <c r="Q6" s="61"/>
      <c r="R6" s="61"/>
      <c r="S6" s="61"/>
      <c r="T6" s="62"/>
      <c r="U6" s="39" t="s">
        <v>0</v>
      </c>
      <c r="V6" s="55" t="s">
        <v>5</v>
      </c>
      <c r="W6" s="56"/>
      <c r="X6" s="57"/>
      <c r="Y6" s="34" t="s">
        <v>12</v>
      </c>
      <c r="Z6" s="34" t="s">
        <v>1</v>
      </c>
      <c r="AA6" s="35" t="s">
        <v>0</v>
      </c>
      <c r="AB6" s="60" t="s">
        <v>5</v>
      </c>
      <c r="AC6" s="61"/>
      <c r="AD6" s="62"/>
      <c r="AE6" s="36" t="s">
        <v>12</v>
      </c>
      <c r="AF6" s="37" t="s">
        <v>1</v>
      </c>
      <c r="AG6" s="38" t="s">
        <v>0</v>
      </c>
      <c r="AH6" s="60" t="s">
        <v>13</v>
      </c>
      <c r="AI6" s="61"/>
      <c r="AJ6" s="61"/>
      <c r="AK6" s="61"/>
      <c r="AL6" s="62"/>
      <c r="AM6" s="39" t="s">
        <v>0</v>
      </c>
      <c r="AN6" s="59"/>
      <c r="AO6" s="59"/>
    </row>
    <row r="7" spans="1:41" ht="13.5" customHeight="1" thickBot="1" x14ac:dyDescent="0.3">
      <c r="A7" s="40" t="s">
        <v>40</v>
      </c>
      <c r="B7" s="26"/>
      <c r="C7" s="30"/>
      <c r="D7" s="41"/>
      <c r="E7" s="42"/>
      <c r="F7" s="42"/>
      <c r="G7" s="42"/>
      <c r="H7" s="42"/>
      <c r="I7" s="43"/>
      <c r="J7" s="41"/>
      <c r="K7" s="42"/>
      <c r="L7" s="42"/>
      <c r="M7" s="42"/>
      <c r="N7" s="42"/>
      <c r="O7" s="43"/>
      <c r="P7" s="41"/>
      <c r="Q7" s="42"/>
      <c r="R7" s="42"/>
      <c r="S7" s="42"/>
      <c r="T7" s="42"/>
      <c r="U7" s="43"/>
      <c r="V7" s="41"/>
      <c r="W7" s="42"/>
      <c r="X7" s="42"/>
      <c r="Y7" s="42"/>
      <c r="Z7" s="42"/>
      <c r="AA7" s="43"/>
      <c r="AB7" s="41"/>
      <c r="AC7" s="42"/>
      <c r="AD7" s="42"/>
      <c r="AE7" s="42"/>
      <c r="AF7" s="42"/>
      <c r="AG7" s="43"/>
      <c r="AH7" s="41"/>
      <c r="AI7" s="42"/>
      <c r="AJ7" s="42"/>
      <c r="AK7" s="42"/>
      <c r="AL7" s="42"/>
      <c r="AM7" s="43"/>
      <c r="AN7" s="44"/>
      <c r="AO7" s="45"/>
    </row>
    <row r="8" spans="1:41" ht="18.75" customHeight="1" x14ac:dyDescent="0.25">
      <c r="A8" s="25">
        <v>1</v>
      </c>
      <c r="B8" s="26" t="s">
        <v>31</v>
      </c>
      <c r="C8" s="30" t="s">
        <v>29</v>
      </c>
      <c r="D8" s="46">
        <v>6</v>
      </c>
      <c r="E8" s="47">
        <v>9</v>
      </c>
      <c r="F8" s="47">
        <v>3</v>
      </c>
      <c r="G8" s="47"/>
      <c r="H8" s="47"/>
      <c r="I8" s="48">
        <f>SUM(D8*5,E8,F8,G8*-7,H8*-10)</f>
        <v>42</v>
      </c>
      <c r="J8" s="46">
        <v>6</v>
      </c>
      <c r="K8" s="47">
        <v>10</v>
      </c>
      <c r="L8" s="47">
        <v>6</v>
      </c>
      <c r="M8" s="47"/>
      <c r="N8" s="47"/>
      <c r="O8" s="48">
        <f>SUM(J8*5,K8,L8,M8*-7,N8*-10)</f>
        <v>46</v>
      </c>
      <c r="P8" s="46">
        <v>6</v>
      </c>
      <c r="Q8" s="47">
        <v>11</v>
      </c>
      <c r="R8" s="47">
        <v>9</v>
      </c>
      <c r="S8" s="47"/>
      <c r="T8" s="47"/>
      <c r="U8" s="48">
        <f>SUM(P8*5,Q8,R8,S8*-7,T8*-10)</f>
        <v>50</v>
      </c>
      <c r="V8" s="46">
        <v>6</v>
      </c>
      <c r="W8" s="47">
        <v>15</v>
      </c>
      <c r="X8" s="47">
        <v>10</v>
      </c>
      <c r="Y8" s="47"/>
      <c r="Z8" s="47"/>
      <c r="AA8" s="48">
        <f>SUM(V8*5,W8,X8,Y8*-7,Z8*-10)</f>
        <v>55</v>
      </c>
      <c r="AB8" s="46">
        <v>6</v>
      </c>
      <c r="AC8" s="47">
        <v>18</v>
      </c>
      <c r="AD8" s="47">
        <v>17</v>
      </c>
      <c r="AE8" s="47"/>
      <c r="AF8" s="47"/>
      <c r="AG8" s="48">
        <f>SUM(AB8*5,AC8,AD8,AE8*-7,AF8*-10)</f>
        <v>65</v>
      </c>
      <c r="AH8" s="46"/>
      <c r="AI8" s="47"/>
      <c r="AJ8" s="47"/>
      <c r="AK8" s="47"/>
      <c r="AL8" s="47"/>
      <c r="AM8" s="48"/>
      <c r="AN8" s="49">
        <f>F8+L8+R8+X8+AD8+AJ8</f>
        <v>45</v>
      </c>
      <c r="AO8" s="50">
        <f>SUM(I8+O8+U8+AA8+AG8)</f>
        <v>258</v>
      </c>
    </row>
    <row r="9" spans="1:41" ht="18.75" customHeight="1" x14ac:dyDescent="0.25">
      <c r="A9" s="3">
        <v>2</v>
      </c>
      <c r="B9" s="26" t="s">
        <v>34</v>
      </c>
      <c r="C9" s="30" t="s">
        <v>32</v>
      </c>
      <c r="D9" s="15">
        <v>6</v>
      </c>
      <c r="E9" s="16">
        <v>11</v>
      </c>
      <c r="F9" s="16">
        <v>8</v>
      </c>
      <c r="G9" s="16"/>
      <c r="H9" s="16"/>
      <c r="I9" s="17">
        <f>SUM(D9*5,E9,F9,G9*-7,H9*-10)</f>
        <v>49</v>
      </c>
      <c r="J9" s="15">
        <v>6</v>
      </c>
      <c r="K9" s="16">
        <v>12</v>
      </c>
      <c r="L9" s="16">
        <v>4</v>
      </c>
      <c r="M9" s="16"/>
      <c r="N9" s="16"/>
      <c r="O9" s="17">
        <f>SUM(J9*5,K9,L9,M9*-7,N9*-10)</f>
        <v>46</v>
      </c>
      <c r="P9" s="15">
        <v>6</v>
      </c>
      <c r="Q9" s="16">
        <v>12</v>
      </c>
      <c r="R9" s="16">
        <v>7</v>
      </c>
      <c r="S9" s="16"/>
      <c r="T9" s="16"/>
      <c r="U9" s="17">
        <f>SUM(P9*5,Q9,R9,S9*-7,T9*-10)</f>
        <v>49</v>
      </c>
      <c r="V9" s="15">
        <v>6</v>
      </c>
      <c r="W9" s="16">
        <v>14</v>
      </c>
      <c r="X9" s="16">
        <v>6</v>
      </c>
      <c r="Y9" s="16"/>
      <c r="Z9" s="16"/>
      <c r="AA9" s="17">
        <f>SUM(V9*5,W9,X9,Y9*-7,Z9*-10)</f>
        <v>50</v>
      </c>
      <c r="AB9" s="15">
        <v>6</v>
      </c>
      <c r="AC9" s="16">
        <v>18</v>
      </c>
      <c r="AD9" s="16">
        <v>12</v>
      </c>
      <c r="AE9" s="16"/>
      <c r="AF9" s="16"/>
      <c r="AG9" s="17">
        <f>SUM(AB9*5,AC9,AD9,AE9*-7,AF9*-10)</f>
        <v>60</v>
      </c>
      <c r="AH9" s="15"/>
      <c r="AI9" s="16"/>
      <c r="AJ9" s="16"/>
      <c r="AK9" s="16"/>
      <c r="AL9" s="16"/>
      <c r="AM9" s="17"/>
      <c r="AN9" s="27">
        <f>F9+L9+R9+X9+AD9+AJ9</f>
        <v>37</v>
      </c>
      <c r="AO9" s="28">
        <f>SUM(I9+O9+U9+AA9+AG9)</f>
        <v>254</v>
      </c>
    </row>
    <row r="10" spans="1:41" ht="18.75" customHeight="1" x14ac:dyDescent="0.25">
      <c r="A10" s="3">
        <v>3</v>
      </c>
      <c r="B10" s="26" t="s">
        <v>27</v>
      </c>
      <c r="C10" s="30" t="s">
        <v>20</v>
      </c>
      <c r="D10" s="15">
        <v>5</v>
      </c>
      <c r="E10" s="16">
        <v>9</v>
      </c>
      <c r="F10" s="16">
        <v>5</v>
      </c>
      <c r="G10" s="16"/>
      <c r="H10" s="16"/>
      <c r="I10" s="17">
        <f>SUM(D10*5,E10,F10,G10*-7,H10*-10)</f>
        <v>39</v>
      </c>
      <c r="J10" s="15">
        <v>6</v>
      </c>
      <c r="K10" s="16">
        <v>12</v>
      </c>
      <c r="L10" s="16">
        <v>7</v>
      </c>
      <c r="M10" s="16"/>
      <c r="N10" s="16"/>
      <c r="O10" s="17">
        <f>SUM(J10*5,K10,L10,M10*-7,N10*-10)</f>
        <v>49</v>
      </c>
      <c r="P10" s="15">
        <v>6</v>
      </c>
      <c r="Q10" s="16">
        <v>12</v>
      </c>
      <c r="R10" s="16">
        <v>10</v>
      </c>
      <c r="S10" s="16"/>
      <c r="T10" s="16"/>
      <c r="U10" s="17">
        <f>SUM(P10*5,Q10,R10,S10*-7,T10*-10)</f>
        <v>52</v>
      </c>
      <c r="V10" s="15">
        <v>6</v>
      </c>
      <c r="W10" s="16">
        <v>16</v>
      </c>
      <c r="X10" s="16">
        <v>6</v>
      </c>
      <c r="Y10" s="16"/>
      <c r="Z10" s="16"/>
      <c r="AA10" s="17">
        <f>SUM(V10*5,W10,X10,Y10*-7,Z10*-10)</f>
        <v>52</v>
      </c>
      <c r="AB10" s="15">
        <v>6</v>
      </c>
      <c r="AC10" s="16">
        <v>16</v>
      </c>
      <c r="AD10" s="16">
        <v>11</v>
      </c>
      <c r="AE10" s="16"/>
      <c r="AF10" s="16"/>
      <c r="AG10" s="17">
        <f>SUM(AB10*5,AC10,AD10,AE10*-7,AF10*-10)</f>
        <v>57</v>
      </c>
      <c r="AH10" s="15"/>
      <c r="AI10" s="16"/>
      <c r="AJ10" s="16"/>
      <c r="AK10" s="16"/>
      <c r="AL10" s="16"/>
      <c r="AM10" s="17"/>
      <c r="AN10" s="27">
        <f>F10+L10+R10+X10+AD10+AJ10</f>
        <v>39</v>
      </c>
      <c r="AO10" s="28">
        <f>SUM(I10+O10+U10+AA10+AG10)</f>
        <v>249</v>
      </c>
    </row>
    <row r="11" spans="1:41" ht="18.75" customHeight="1" x14ac:dyDescent="0.25">
      <c r="A11" s="3">
        <v>4</v>
      </c>
      <c r="B11" s="26" t="s">
        <v>42</v>
      </c>
      <c r="C11" s="30" t="s">
        <v>30</v>
      </c>
      <c r="D11" s="15">
        <v>6</v>
      </c>
      <c r="E11" s="16">
        <v>12</v>
      </c>
      <c r="F11" s="16">
        <v>6</v>
      </c>
      <c r="G11" s="16"/>
      <c r="H11" s="16"/>
      <c r="I11" s="17">
        <f>SUM(D11*5,E11,F11,G11*-7,H11*-10)</f>
        <v>48</v>
      </c>
      <c r="J11" s="15">
        <v>6</v>
      </c>
      <c r="K11" s="16">
        <v>12</v>
      </c>
      <c r="L11" s="16">
        <v>8</v>
      </c>
      <c r="M11" s="16"/>
      <c r="N11" s="16"/>
      <c r="O11" s="17">
        <f>SUM(J11*5,K11,L11,M11*-7,N11*-10)</f>
        <v>50</v>
      </c>
      <c r="P11" s="15">
        <v>5</v>
      </c>
      <c r="Q11" s="16">
        <v>9</v>
      </c>
      <c r="R11" s="16">
        <v>8</v>
      </c>
      <c r="S11" s="16"/>
      <c r="T11" s="16"/>
      <c r="U11" s="17">
        <f>SUM(P11*5,Q11,R11,S11*-7,T11*-10)</f>
        <v>42</v>
      </c>
      <c r="V11" s="15">
        <v>6</v>
      </c>
      <c r="W11" s="16">
        <v>15</v>
      </c>
      <c r="X11" s="16">
        <v>7</v>
      </c>
      <c r="Y11" s="16"/>
      <c r="Z11" s="16"/>
      <c r="AA11" s="17">
        <f>SUM(V11*5,W11,X11,Y11*-7,Z11*-10)</f>
        <v>52</v>
      </c>
      <c r="AB11" s="15">
        <v>6</v>
      </c>
      <c r="AC11" s="16">
        <v>14</v>
      </c>
      <c r="AD11" s="16">
        <v>10</v>
      </c>
      <c r="AE11" s="16"/>
      <c r="AF11" s="16"/>
      <c r="AG11" s="17">
        <f>SUM(AB11*5,AC11,AD11,AE11*-7,AF11*-10)</f>
        <v>54</v>
      </c>
      <c r="AH11" s="15"/>
      <c r="AI11" s="16"/>
      <c r="AJ11" s="16"/>
      <c r="AK11" s="16"/>
      <c r="AL11" s="16"/>
      <c r="AM11" s="17">
        <f>SUM(AH11*5,AI11,AJ11,AK11*-7,AL11*-10)</f>
        <v>0</v>
      </c>
      <c r="AN11" s="27">
        <f>F11+L11+R11+X11+AD11+AJ11</f>
        <v>39</v>
      </c>
      <c r="AO11" s="28">
        <f>SUM(I11+O11+U11+AA11+AG11)</f>
        <v>246</v>
      </c>
    </row>
    <row r="12" spans="1:41" ht="18.75" customHeight="1" x14ac:dyDescent="0.25">
      <c r="A12" s="3">
        <v>5</v>
      </c>
      <c r="B12" s="26" t="s">
        <v>44</v>
      </c>
      <c r="C12" s="30" t="s">
        <v>29</v>
      </c>
      <c r="D12" s="15">
        <v>5</v>
      </c>
      <c r="E12" s="16">
        <v>9</v>
      </c>
      <c r="F12" s="16">
        <v>5</v>
      </c>
      <c r="G12" s="16"/>
      <c r="H12" s="16"/>
      <c r="I12" s="17">
        <f>SUM(D12*5,E12,F12,G12*-7,H12*-10)</f>
        <v>39</v>
      </c>
      <c r="J12" s="15">
        <v>6</v>
      </c>
      <c r="K12" s="16">
        <v>11</v>
      </c>
      <c r="L12" s="16">
        <v>7</v>
      </c>
      <c r="M12" s="16"/>
      <c r="N12" s="16"/>
      <c r="O12" s="17">
        <f>SUM(J12*5,K12,L12,M12*-7,N12*-10)</f>
        <v>48</v>
      </c>
      <c r="P12" s="15">
        <v>6</v>
      </c>
      <c r="Q12" s="16">
        <v>9</v>
      </c>
      <c r="R12" s="16">
        <v>5</v>
      </c>
      <c r="S12" s="16"/>
      <c r="T12" s="16"/>
      <c r="U12" s="17">
        <f>SUM(P12*5,Q12,R12,S12*-7,T12*-10)</f>
        <v>44</v>
      </c>
      <c r="V12" s="15">
        <v>6</v>
      </c>
      <c r="W12" s="16">
        <v>13</v>
      </c>
      <c r="X12" s="16">
        <v>6</v>
      </c>
      <c r="Y12" s="16"/>
      <c r="Z12" s="16"/>
      <c r="AA12" s="17">
        <f>SUM(V12*5,W12,X12,Y12*-7,Z12*-10)</f>
        <v>49</v>
      </c>
      <c r="AB12" s="15">
        <v>6</v>
      </c>
      <c r="AC12" s="16">
        <v>18</v>
      </c>
      <c r="AD12" s="16">
        <v>15</v>
      </c>
      <c r="AE12" s="16"/>
      <c r="AF12" s="16"/>
      <c r="AG12" s="17">
        <f>SUM(AB12*5,AC12,AD12,AE12*-7,AF12*-10)</f>
        <v>63</v>
      </c>
      <c r="AH12" s="15"/>
      <c r="AI12" s="16"/>
      <c r="AJ12" s="16"/>
      <c r="AK12" s="16"/>
      <c r="AL12" s="16"/>
      <c r="AM12" s="17">
        <f>SUM(AH12*5,AI12,AJ12,AK12*-7,AL12*-10)</f>
        <v>0</v>
      </c>
      <c r="AN12" s="27">
        <f>F12+L12+R12+X12+AD12+AJ12</f>
        <v>38</v>
      </c>
      <c r="AO12" s="28">
        <f>SUM(I12+O12+U12+AA12+AG12)</f>
        <v>243</v>
      </c>
    </row>
    <row r="13" spans="1:41" ht="18.75" customHeight="1" x14ac:dyDescent="0.25">
      <c r="A13" s="3">
        <v>6</v>
      </c>
      <c r="B13" s="26" t="s">
        <v>28</v>
      </c>
      <c r="C13" s="30" t="s">
        <v>20</v>
      </c>
      <c r="D13" s="15">
        <v>3</v>
      </c>
      <c r="E13" s="16">
        <v>6</v>
      </c>
      <c r="F13" s="16">
        <v>3</v>
      </c>
      <c r="G13" s="16"/>
      <c r="H13" s="16"/>
      <c r="I13" s="17">
        <f>SUM(D13*5,E13,F13,G13*-7,H13*-10)</f>
        <v>24</v>
      </c>
      <c r="J13" s="15">
        <v>6</v>
      </c>
      <c r="K13" s="16">
        <v>11</v>
      </c>
      <c r="L13" s="16">
        <v>7</v>
      </c>
      <c r="M13" s="16"/>
      <c r="N13" s="16"/>
      <c r="O13" s="17">
        <f>SUM(J13*5,K13,L13,M13*-7,N13*-10)</f>
        <v>48</v>
      </c>
      <c r="P13" s="15">
        <v>6</v>
      </c>
      <c r="Q13" s="16">
        <v>12</v>
      </c>
      <c r="R13" s="16">
        <v>8</v>
      </c>
      <c r="S13" s="16"/>
      <c r="T13" s="16"/>
      <c r="U13" s="17">
        <f>SUM(P13*5,Q13,R13,S13*-7,T13*-10)</f>
        <v>50</v>
      </c>
      <c r="V13" s="15">
        <v>6</v>
      </c>
      <c r="W13" s="16">
        <v>16</v>
      </c>
      <c r="X13" s="16">
        <v>9</v>
      </c>
      <c r="Y13" s="16"/>
      <c r="Z13" s="16"/>
      <c r="AA13" s="17">
        <f>SUM(V13*5,W13,X13,Y13*-7,Z13*-10)</f>
        <v>55</v>
      </c>
      <c r="AB13" s="15">
        <v>6</v>
      </c>
      <c r="AC13" s="16">
        <v>18</v>
      </c>
      <c r="AD13" s="16">
        <v>17</v>
      </c>
      <c r="AE13" s="16"/>
      <c r="AF13" s="16"/>
      <c r="AG13" s="17">
        <f>SUM(AB13*5,AC13,AD13,AE13*-7,AF13*-10)</f>
        <v>65</v>
      </c>
      <c r="AH13" s="15"/>
      <c r="AI13" s="16"/>
      <c r="AJ13" s="16"/>
      <c r="AK13" s="16"/>
      <c r="AL13" s="16"/>
      <c r="AM13" s="17"/>
      <c r="AN13" s="27">
        <f>F13+L13+R13+X13+AD13+AJ13</f>
        <v>44</v>
      </c>
      <c r="AO13" s="28">
        <f>SUM(I13+O13+U13+AA13+AG13)</f>
        <v>242</v>
      </c>
    </row>
    <row r="14" spans="1:41" ht="18.75" customHeight="1" x14ac:dyDescent="0.25">
      <c r="A14" s="3">
        <v>7</v>
      </c>
      <c r="B14" s="26" t="s">
        <v>35</v>
      </c>
      <c r="C14" s="30" t="s">
        <v>36</v>
      </c>
      <c r="D14" s="15">
        <v>5</v>
      </c>
      <c r="E14" s="16">
        <v>10</v>
      </c>
      <c r="F14" s="16">
        <v>3</v>
      </c>
      <c r="G14" s="16"/>
      <c r="H14" s="16"/>
      <c r="I14" s="17">
        <f>SUM(D14*5,E14,F14,G14*-7,H14*-10)</f>
        <v>38</v>
      </c>
      <c r="J14" s="15">
        <v>6</v>
      </c>
      <c r="K14" s="16">
        <v>12</v>
      </c>
      <c r="L14" s="16">
        <v>6</v>
      </c>
      <c r="M14" s="16"/>
      <c r="N14" s="16"/>
      <c r="O14" s="17">
        <f>SUM(J14*5,K14,L14,M14*-7,N14*-10)</f>
        <v>48</v>
      </c>
      <c r="P14" s="15">
        <v>6</v>
      </c>
      <c r="Q14" s="16">
        <v>12</v>
      </c>
      <c r="R14" s="16">
        <v>8</v>
      </c>
      <c r="S14" s="16"/>
      <c r="T14" s="16"/>
      <c r="U14" s="17">
        <f>SUM(P14*5,Q14,R14,S14*-7,T14*-10)</f>
        <v>50</v>
      </c>
      <c r="V14" s="15">
        <v>6</v>
      </c>
      <c r="W14" s="16">
        <v>12</v>
      </c>
      <c r="X14" s="16">
        <v>9</v>
      </c>
      <c r="Y14" s="16"/>
      <c r="Z14" s="16"/>
      <c r="AA14" s="17">
        <f>SUM(V14*5,W14,X14,Y14*-7,Z14*-10)</f>
        <v>51</v>
      </c>
      <c r="AB14" s="15">
        <v>6</v>
      </c>
      <c r="AC14" s="16">
        <v>16</v>
      </c>
      <c r="AD14" s="16">
        <v>9</v>
      </c>
      <c r="AE14" s="16"/>
      <c r="AF14" s="16"/>
      <c r="AG14" s="17">
        <f>SUM(AB14*5,AC14,AD14,AE14*-7,AF14*-10)</f>
        <v>55</v>
      </c>
      <c r="AH14" s="15"/>
      <c r="AI14" s="16"/>
      <c r="AJ14" s="16"/>
      <c r="AK14" s="16"/>
      <c r="AL14" s="16"/>
      <c r="AM14" s="17"/>
      <c r="AN14" s="27">
        <f>F14+L14+R14+X14+AD14+AJ14</f>
        <v>35</v>
      </c>
      <c r="AO14" s="28">
        <f>SUM(I14+O14+U14+AA14+AG14)</f>
        <v>242</v>
      </c>
    </row>
    <row r="15" spans="1:41" ht="18.75" customHeight="1" x14ac:dyDescent="0.25">
      <c r="A15" s="3">
        <v>8</v>
      </c>
      <c r="B15" s="26" t="s">
        <v>38</v>
      </c>
      <c r="C15" s="30" t="s">
        <v>20</v>
      </c>
      <c r="D15" s="15">
        <v>6</v>
      </c>
      <c r="E15" s="16">
        <v>11</v>
      </c>
      <c r="F15" s="16">
        <v>5</v>
      </c>
      <c r="G15" s="16"/>
      <c r="H15" s="16"/>
      <c r="I15" s="17">
        <f>SUM(D15*5,E15,F15,G15*-7,H15*-10)</f>
        <v>46</v>
      </c>
      <c r="J15" s="15">
        <v>6</v>
      </c>
      <c r="K15" s="16">
        <v>9</v>
      </c>
      <c r="L15" s="16">
        <v>1</v>
      </c>
      <c r="M15" s="16"/>
      <c r="N15" s="16"/>
      <c r="O15" s="17">
        <f>SUM(J15*5,K15,L15,M15*-7,N15*-10)</f>
        <v>40</v>
      </c>
      <c r="P15" s="15">
        <v>6</v>
      </c>
      <c r="Q15" s="16">
        <v>11</v>
      </c>
      <c r="R15" s="16">
        <v>5</v>
      </c>
      <c r="S15" s="16"/>
      <c r="T15" s="16"/>
      <c r="U15" s="17">
        <f>SUM(P15*5,Q15,R15,S15*-7,T15*-10)</f>
        <v>46</v>
      </c>
      <c r="V15" s="15">
        <v>6</v>
      </c>
      <c r="W15" s="16">
        <v>14</v>
      </c>
      <c r="X15" s="16">
        <v>5</v>
      </c>
      <c r="Y15" s="16"/>
      <c r="Z15" s="16"/>
      <c r="AA15" s="17">
        <f>SUM(V15*5,W15,X15,Y15*-7,Z15*-10)</f>
        <v>49</v>
      </c>
      <c r="AB15" s="15">
        <v>6</v>
      </c>
      <c r="AC15" s="16">
        <v>15</v>
      </c>
      <c r="AD15" s="16">
        <v>10</v>
      </c>
      <c r="AE15" s="16"/>
      <c r="AF15" s="16"/>
      <c r="AG15" s="17">
        <f>SUM(AB15*5,AC15,AD15,AE15*-7,AF15*-10)</f>
        <v>55</v>
      </c>
      <c r="AH15" s="15"/>
      <c r="AI15" s="16"/>
      <c r="AJ15" s="16"/>
      <c r="AK15" s="16"/>
      <c r="AL15" s="16"/>
      <c r="AM15" s="17">
        <f>SUM(AH15*5,AI15,AJ15,AK15*-7,AL15*-10)</f>
        <v>0</v>
      </c>
      <c r="AN15" s="27">
        <f>F15+L15+R15+X15+AD15+AJ15</f>
        <v>26</v>
      </c>
      <c r="AO15" s="28">
        <f>SUM(I15+O15+U15+AA15+AG15)</f>
        <v>236</v>
      </c>
    </row>
    <row r="16" spans="1:41" ht="18.75" customHeight="1" x14ac:dyDescent="0.25">
      <c r="A16" s="3">
        <v>9</v>
      </c>
      <c r="B16" s="26" t="s">
        <v>39</v>
      </c>
      <c r="C16" s="30" t="s">
        <v>29</v>
      </c>
      <c r="D16" s="15">
        <v>5</v>
      </c>
      <c r="E16" s="16">
        <v>8</v>
      </c>
      <c r="F16" s="16">
        <v>3</v>
      </c>
      <c r="G16" s="16"/>
      <c r="H16" s="16"/>
      <c r="I16" s="17">
        <f>SUM(D16*5,E16,F16,G16*-7,H16*-10)</f>
        <v>36</v>
      </c>
      <c r="J16" s="15">
        <v>5</v>
      </c>
      <c r="K16" s="16">
        <v>10</v>
      </c>
      <c r="L16" s="16">
        <v>6</v>
      </c>
      <c r="M16" s="16"/>
      <c r="N16" s="16"/>
      <c r="O16" s="17">
        <f>SUM(J16*5,K16,L16,M16*-7,N16*-10)</f>
        <v>41</v>
      </c>
      <c r="P16" s="15">
        <v>6</v>
      </c>
      <c r="Q16" s="16">
        <v>11</v>
      </c>
      <c r="R16" s="16">
        <v>3</v>
      </c>
      <c r="S16" s="16"/>
      <c r="T16" s="16"/>
      <c r="U16" s="17">
        <f>SUM(P16*5,Q16,R16,S16*-7,T16*-10)</f>
        <v>44</v>
      </c>
      <c r="V16" s="15">
        <v>6</v>
      </c>
      <c r="W16" s="16">
        <v>13</v>
      </c>
      <c r="X16" s="16">
        <v>5</v>
      </c>
      <c r="Y16" s="16"/>
      <c r="Z16" s="16"/>
      <c r="AA16" s="17">
        <f>SUM(V16*5,W16,X16,Y16*-7,Z16*-10)</f>
        <v>48</v>
      </c>
      <c r="AB16" s="15">
        <v>6</v>
      </c>
      <c r="AC16" s="16">
        <v>17</v>
      </c>
      <c r="AD16" s="16">
        <v>12</v>
      </c>
      <c r="AE16" s="16"/>
      <c r="AF16" s="16"/>
      <c r="AG16" s="17">
        <f>SUM(AB16*5,AC16,AD16,AE16*-7,AF16*-10)</f>
        <v>59</v>
      </c>
      <c r="AH16" s="15"/>
      <c r="AI16" s="16"/>
      <c r="AJ16" s="16"/>
      <c r="AK16" s="16"/>
      <c r="AL16" s="16"/>
      <c r="AM16" s="17">
        <f>SUM(AH16*5,AI16,AJ16,AK16*-7,AL16*-10)</f>
        <v>0</v>
      </c>
      <c r="AN16" s="27">
        <f>F16+L16+R16+X16+AD16+AJ16</f>
        <v>29</v>
      </c>
      <c r="AO16" s="28">
        <f>SUM(I16+O16+U16+AA16+AG16)</f>
        <v>228</v>
      </c>
    </row>
    <row r="17" spans="1:41" ht="18.75" customHeight="1" x14ac:dyDescent="0.25">
      <c r="A17" s="3">
        <v>10</v>
      </c>
      <c r="B17" s="26" t="s">
        <v>46</v>
      </c>
      <c r="C17" s="30" t="s">
        <v>45</v>
      </c>
      <c r="D17" s="15">
        <v>5</v>
      </c>
      <c r="E17" s="16">
        <v>9</v>
      </c>
      <c r="F17" s="16">
        <v>8</v>
      </c>
      <c r="G17" s="16"/>
      <c r="H17" s="16"/>
      <c r="I17" s="17">
        <f>SUM(D17*5,E17,F17,G17*-7,H17*-10)</f>
        <v>42</v>
      </c>
      <c r="J17" s="15">
        <v>5</v>
      </c>
      <c r="K17" s="16">
        <v>8</v>
      </c>
      <c r="L17" s="16">
        <v>3</v>
      </c>
      <c r="M17" s="16"/>
      <c r="N17" s="16"/>
      <c r="O17" s="17">
        <f>SUM(J17*5,K17,L17,M17*-7,N17*-10)</f>
        <v>36</v>
      </c>
      <c r="P17" s="15">
        <v>6</v>
      </c>
      <c r="Q17" s="16">
        <v>11</v>
      </c>
      <c r="R17" s="16">
        <v>9</v>
      </c>
      <c r="S17" s="16"/>
      <c r="T17" s="16"/>
      <c r="U17" s="17">
        <f>SUM(P17*5,Q17,R17,S17*-7,T17*-10)</f>
        <v>50</v>
      </c>
      <c r="V17" s="15">
        <v>5</v>
      </c>
      <c r="W17" s="16">
        <v>15</v>
      </c>
      <c r="X17" s="16">
        <v>6</v>
      </c>
      <c r="Y17" s="16"/>
      <c r="Z17" s="16"/>
      <c r="AA17" s="17">
        <f>SUM(V17*5,W17,X17,Y17*-7,Z17*-10)</f>
        <v>46</v>
      </c>
      <c r="AB17" s="15">
        <v>6</v>
      </c>
      <c r="AC17" s="16">
        <v>13</v>
      </c>
      <c r="AD17" s="16">
        <v>10</v>
      </c>
      <c r="AE17" s="16"/>
      <c r="AF17" s="16"/>
      <c r="AG17" s="17">
        <f>SUM(AB17*5,AC17,AD17,AE17*-7,AF17*-10)</f>
        <v>53</v>
      </c>
      <c r="AH17" s="15"/>
      <c r="AI17" s="16"/>
      <c r="AJ17" s="16"/>
      <c r="AK17" s="16"/>
      <c r="AL17" s="16"/>
      <c r="AM17" s="17">
        <f>SUM(AH17*5,AI17,AJ17,AK17*-7,AL17*-10)</f>
        <v>0</v>
      </c>
      <c r="AN17" s="27">
        <f>F17+L17+R17+X17+AD17+AJ17</f>
        <v>36</v>
      </c>
      <c r="AO17" s="28">
        <f>SUM(I17+O17+U17+AA17+AG17)</f>
        <v>227</v>
      </c>
    </row>
    <row r="18" spans="1:41" ht="18.75" customHeight="1" x14ac:dyDescent="0.25">
      <c r="A18" s="3">
        <v>11</v>
      </c>
      <c r="B18" s="26" t="s">
        <v>48</v>
      </c>
      <c r="C18" s="30" t="s">
        <v>29</v>
      </c>
      <c r="D18" s="15">
        <v>4</v>
      </c>
      <c r="E18" s="16">
        <v>6</v>
      </c>
      <c r="F18" s="16">
        <v>3</v>
      </c>
      <c r="G18" s="16"/>
      <c r="H18" s="16"/>
      <c r="I18" s="17">
        <f>SUM(D18*5,E18,F18,G18*-7,H18*-10)</f>
        <v>29</v>
      </c>
      <c r="J18" s="15">
        <v>6</v>
      </c>
      <c r="K18" s="16">
        <v>10</v>
      </c>
      <c r="L18" s="16">
        <v>6</v>
      </c>
      <c r="M18" s="16"/>
      <c r="N18" s="16"/>
      <c r="O18" s="17">
        <f>SUM(J18*5,K18,L18,M18*-7,N18*-10)</f>
        <v>46</v>
      </c>
      <c r="P18" s="15">
        <v>6</v>
      </c>
      <c r="Q18" s="16">
        <v>12</v>
      </c>
      <c r="R18" s="16">
        <v>7</v>
      </c>
      <c r="S18" s="16"/>
      <c r="T18" s="16"/>
      <c r="U18" s="17">
        <f>SUM(P18*5,Q18,R18,S18*-7,T18*-10)</f>
        <v>49</v>
      </c>
      <c r="V18" s="15">
        <v>6</v>
      </c>
      <c r="W18" s="16">
        <v>14</v>
      </c>
      <c r="X18" s="16">
        <v>8</v>
      </c>
      <c r="Y18" s="16"/>
      <c r="Z18" s="16"/>
      <c r="AA18" s="17">
        <f>SUM(V18*5,W18,X18,Y18*-7,Z18*-10)</f>
        <v>52</v>
      </c>
      <c r="AB18" s="15">
        <v>6</v>
      </c>
      <c r="AC18" s="16">
        <v>14</v>
      </c>
      <c r="AD18" s="16">
        <v>7</v>
      </c>
      <c r="AE18" s="16"/>
      <c r="AF18" s="16"/>
      <c r="AG18" s="17">
        <f>SUM(AB18*5,AC18,AD18,AE18*-7,AF18*-10)</f>
        <v>51</v>
      </c>
      <c r="AH18" s="15"/>
      <c r="AI18" s="16"/>
      <c r="AJ18" s="16"/>
      <c r="AK18" s="16"/>
      <c r="AL18" s="16"/>
      <c r="AM18" s="17"/>
      <c r="AN18" s="27">
        <f>F18+L18+R18+X18+AD18+AJ18</f>
        <v>31</v>
      </c>
      <c r="AO18" s="28">
        <f>SUM(I18+O18+U18+AA18+AG18)</f>
        <v>227</v>
      </c>
    </row>
    <row r="19" spans="1:41" ht="18.75" customHeight="1" x14ac:dyDescent="0.25">
      <c r="A19" s="3">
        <v>12</v>
      </c>
      <c r="B19" s="26" t="s">
        <v>49</v>
      </c>
      <c r="C19" s="30" t="s">
        <v>30</v>
      </c>
      <c r="D19" s="15">
        <v>6</v>
      </c>
      <c r="E19" s="16">
        <v>9</v>
      </c>
      <c r="F19" s="16">
        <v>3</v>
      </c>
      <c r="G19" s="16"/>
      <c r="H19" s="16"/>
      <c r="I19" s="17">
        <f>SUM(D19*5,E19,F19,G19*-7,H19*-10)</f>
        <v>42</v>
      </c>
      <c r="J19" s="15">
        <v>5</v>
      </c>
      <c r="K19" s="16">
        <v>7</v>
      </c>
      <c r="L19" s="16">
        <v>2</v>
      </c>
      <c r="M19" s="16"/>
      <c r="N19" s="16"/>
      <c r="O19" s="17">
        <f>SUM(J19*5,K19,L19,M19*-7,N19*-10)</f>
        <v>34</v>
      </c>
      <c r="P19" s="15">
        <v>6</v>
      </c>
      <c r="Q19" s="16">
        <v>11</v>
      </c>
      <c r="R19" s="16">
        <v>7</v>
      </c>
      <c r="S19" s="16"/>
      <c r="T19" s="16"/>
      <c r="U19" s="17">
        <f>SUM(P19*5,Q19,R19,S19*-7,T19*-10)</f>
        <v>48</v>
      </c>
      <c r="V19" s="15">
        <v>6</v>
      </c>
      <c r="W19" s="16">
        <v>13</v>
      </c>
      <c r="X19" s="16">
        <v>9</v>
      </c>
      <c r="Y19" s="16"/>
      <c r="Z19" s="16"/>
      <c r="AA19" s="17">
        <f>SUM(V19*5,W19,X19,Y19*-7,Z19*-10)</f>
        <v>52</v>
      </c>
      <c r="AB19" s="15">
        <v>6</v>
      </c>
      <c r="AC19" s="16">
        <v>13</v>
      </c>
      <c r="AD19" s="16">
        <v>5</v>
      </c>
      <c r="AE19" s="16"/>
      <c r="AF19" s="16"/>
      <c r="AG19" s="17">
        <f>SUM(AB19*5,AC19,AD19,AE19*-7,AF19*-10)</f>
        <v>48</v>
      </c>
      <c r="AH19" s="15"/>
      <c r="AI19" s="16"/>
      <c r="AJ19" s="16"/>
      <c r="AK19" s="16"/>
      <c r="AL19" s="16"/>
      <c r="AM19" s="17"/>
      <c r="AN19" s="27">
        <f>F19+L19+R19+X19+AD19+AJ19</f>
        <v>26</v>
      </c>
      <c r="AO19" s="28">
        <f>SUM(I19+O19+U19+AA19+AG19)</f>
        <v>224</v>
      </c>
    </row>
    <row r="20" spans="1:41" ht="18.75" customHeight="1" x14ac:dyDescent="0.25">
      <c r="A20" s="3">
        <v>13</v>
      </c>
      <c r="B20" s="26" t="s">
        <v>47</v>
      </c>
      <c r="C20" s="30" t="s">
        <v>29</v>
      </c>
      <c r="D20" s="15">
        <v>4</v>
      </c>
      <c r="E20" s="16">
        <v>8</v>
      </c>
      <c r="F20" s="16">
        <v>3</v>
      </c>
      <c r="G20" s="16"/>
      <c r="H20" s="16"/>
      <c r="I20" s="17">
        <f>SUM(D20*5,E20,F20,G20*-7,H20*-10)</f>
        <v>31</v>
      </c>
      <c r="J20" s="15">
        <v>6</v>
      </c>
      <c r="K20" s="16">
        <v>9</v>
      </c>
      <c r="L20" s="16">
        <v>5</v>
      </c>
      <c r="M20" s="16"/>
      <c r="N20" s="16"/>
      <c r="O20" s="17">
        <f>SUM(J20*5,K20,L20,M20*-7,N20*-10)</f>
        <v>44</v>
      </c>
      <c r="P20" s="15">
        <v>6</v>
      </c>
      <c r="Q20" s="16">
        <v>12</v>
      </c>
      <c r="R20" s="16">
        <v>8</v>
      </c>
      <c r="S20" s="16"/>
      <c r="T20" s="16"/>
      <c r="U20" s="17">
        <f>SUM(P20*5,Q20,R20,S20*-7,T20*-10)</f>
        <v>50</v>
      </c>
      <c r="V20" s="15">
        <v>6</v>
      </c>
      <c r="W20" s="16">
        <v>10</v>
      </c>
      <c r="X20" s="16">
        <v>4</v>
      </c>
      <c r="Y20" s="16"/>
      <c r="Z20" s="16"/>
      <c r="AA20" s="17">
        <f>SUM(V20*5,W20,X20,Y20*-7,Z20*-10)</f>
        <v>44</v>
      </c>
      <c r="AB20" s="15">
        <v>4</v>
      </c>
      <c r="AC20" s="16">
        <v>11</v>
      </c>
      <c r="AD20" s="16">
        <v>6</v>
      </c>
      <c r="AE20" s="16"/>
      <c r="AF20" s="16"/>
      <c r="AG20" s="17">
        <f>SUM(AB20*5,AC20,AD20,AE20*-7,AF20*-10)</f>
        <v>37</v>
      </c>
      <c r="AH20" s="15"/>
      <c r="AI20" s="16"/>
      <c r="AJ20" s="16"/>
      <c r="AK20" s="16"/>
      <c r="AL20" s="16"/>
      <c r="AM20" s="17">
        <f>SUM(AH20*5,AI20,AJ20,AK20*-7,AL20*-10)</f>
        <v>0</v>
      </c>
      <c r="AN20" s="27">
        <f>F20+L20+R20+X20+AD20+AJ20</f>
        <v>26</v>
      </c>
      <c r="AO20" s="28">
        <f>SUM(I20+O20+U20+AA20+AG20)</f>
        <v>206</v>
      </c>
    </row>
    <row r="21" spans="1:41" ht="18.75" customHeight="1" x14ac:dyDescent="0.25">
      <c r="A21" s="3">
        <v>14</v>
      </c>
      <c r="B21" s="26" t="s">
        <v>50</v>
      </c>
      <c r="C21" s="30" t="s">
        <v>36</v>
      </c>
      <c r="D21" s="15">
        <v>2</v>
      </c>
      <c r="E21" s="16">
        <v>4</v>
      </c>
      <c r="F21" s="16">
        <v>4</v>
      </c>
      <c r="G21" s="16"/>
      <c r="H21" s="16"/>
      <c r="I21" s="17">
        <f>SUM(D21*5,E21,F21,G21*-7,H21*-10)</f>
        <v>18</v>
      </c>
      <c r="J21" s="15">
        <v>4</v>
      </c>
      <c r="K21" s="16">
        <v>6</v>
      </c>
      <c r="L21" s="16">
        <v>4</v>
      </c>
      <c r="M21" s="16"/>
      <c r="N21" s="16"/>
      <c r="O21" s="17">
        <f>SUM(J21*5,K21,L21,M21*-7,N21*-10)</f>
        <v>30</v>
      </c>
      <c r="P21" s="15">
        <v>6</v>
      </c>
      <c r="Q21" s="16">
        <v>12</v>
      </c>
      <c r="R21" s="16">
        <v>8</v>
      </c>
      <c r="S21" s="16"/>
      <c r="T21" s="16"/>
      <c r="U21" s="17">
        <f>SUM(P21*5,Q21,R21,S21*-7,T21*-10)</f>
        <v>50</v>
      </c>
      <c r="V21" s="15">
        <v>6</v>
      </c>
      <c r="W21" s="16">
        <v>16</v>
      </c>
      <c r="X21" s="16">
        <v>7</v>
      </c>
      <c r="Y21" s="16"/>
      <c r="Z21" s="16"/>
      <c r="AA21" s="17">
        <f>SUM(V21*5,W21,X21,Y21*-7,Z21*-10)</f>
        <v>53</v>
      </c>
      <c r="AB21" s="15">
        <v>6</v>
      </c>
      <c r="AC21" s="16">
        <v>12</v>
      </c>
      <c r="AD21" s="16">
        <v>6</v>
      </c>
      <c r="AE21" s="16"/>
      <c r="AF21" s="16"/>
      <c r="AG21" s="17">
        <f>SUM(AB21*5,AC21,AD21,AE21*-7,AF21*-10)</f>
        <v>48</v>
      </c>
      <c r="AH21" s="15"/>
      <c r="AI21" s="16"/>
      <c r="AJ21" s="16"/>
      <c r="AK21" s="16"/>
      <c r="AL21" s="16"/>
      <c r="AM21" s="17">
        <f>SUM(AH21*5,AI21,AJ21,AK21*-7,AL21*-10)</f>
        <v>0</v>
      </c>
      <c r="AN21" s="27">
        <f>F21+L21+R21+X21+AD21+AJ21</f>
        <v>29</v>
      </c>
      <c r="AO21" s="28">
        <f>SUM(I21+O21+U21+AA21+AG21)</f>
        <v>199</v>
      </c>
    </row>
    <row r="22" spans="1:41" s="18" customFormat="1" ht="18.75" customHeight="1" x14ac:dyDescent="0.25">
      <c r="A22" s="3">
        <v>15</v>
      </c>
      <c r="B22" s="26" t="s">
        <v>43</v>
      </c>
      <c r="C22" s="30" t="s">
        <v>32</v>
      </c>
      <c r="D22" s="15">
        <v>5</v>
      </c>
      <c r="E22" s="16">
        <v>8</v>
      </c>
      <c r="F22" s="16">
        <v>4</v>
      </c>
      <c r="G22" s="16"/>
      <c r="H22" s="16"/>
      <c r="I22" s="17">
        <f>SUM(D22*5,E22,F22,G22*-7,H22*-10)</f>
        <v>37</v>
      </c>
      <c r="J22" s="15">
        <v>4</v>
      </c>
      <c r="K22" s="16">
        <v>6</v>
      </c>
      <c r="L22" s="16">
        <v>2</v>
      </c>
      <c r="M22" s="16"/>
      <c r="N22" s="16"/>
      <c r="O22" s="17">
        <f>SUM(J22*5,K22,L22,M22*-7,N22*-10)</f>
        <v>28</v>
      </c>
      <c r="P22" s="15">
        <v>5</v>
      </c>
      <c r="Q22" s="16">
        <v>7</v>
      </c>
      <c r="R22" s="16">
        <v>3</v>
      </c>
      <c r="S22" s="16"/>
      <c r="T22" s="16"/>
      <c r="U22" s="17">
        <f>SUM(P22*5,Q22,R22,S22*-7,T22*-10)</f>
        <v>35</v>
      </c>
      <c r="V22" s="15">
        <v>5</v>
      </c>
      <c r="W22" s="16">
        <v>7</v>
      </c>
      <c r="X22" s="16">
        <v>1</v>
      </c>
      <c r="Y22" s="16"/>
      <c r="Z22" s="16"/>
      <c r="AA22" s="17">
        <f>SUM(V22*5,W22,X22,Y22*-7,Z22*-10)</f>
        <v>33</v>
      </c>
      <c r="AB22" s="15">
        <v>4</v>
      </c>
      <c r="AC22" s="16">
        <v>8</v>
      </c>
      <c r="AD22" s="16">
        <v>2</v>
      </c>
      <c r="AE22" s="16"/>
      <c r="AF22" s="16"/>
      <c r="AG22" s="17">
        <f>SUM(AB22*5,AC22,AD22,AE22*-7,AF22*-10)</f>
        <v>30</v>
      </c>
      <c r="AH22" s="15"/>
      <c r="AI22" s="16"/>
      <c r="AJ22" s="16"/>
      <c r="AK22" s="16"/>
      <c r="AL22" s="16"/>
      <c r="AM22" s="17"/>
      <c r="AN22" s="27">
        <f>F22+L22+R22+X22+AD22+AJ22</f>
        <v>12</v>
      </c>
      <c r="AO22" s="28">
        <f>SUM(I22+O22+U22+AA22+AG22)</f>
        <v>163</v>
      </c>
    </row>
    <row r="23" spans="1:41" s="18" customFormat="1" ht="18.75" customHeight="1" thickBot="1" x14ac:dyDescent="0.3">
      <c r="A23" s="3"/>
      <c r="B23" s="26"/>
      <c r="C23" s="30"/>
      <c r="D23" s="15"/>
      <c r="E23" s="16"/>
      <c r="F23" s="16"/>
      <c r="G23" s="16"/>
      <c r="H23" s="16"/>
      <c r="I23" s="17">
        <f t="shared" ref="I23" si="0">SUM(D23*5,E23,F23,G23*-7,H23*-10)</f>
        <v>0</v>
      </c>
      <c r="J23" s="15"/>
      <c r="K23" s="16"/>
      <c r="L23" s="16"/>
      <c r="M23" s="16"/>
      <c r="N23" s="16"/>
      <c r="O23" s="17">
        <f t="shared" ref="O23" si="1">SUM(J23*5,K23,L23,M23*-7,N23*-10)</f>
        <v>0</v>
      </c>
      <c r="P23" s="15"/>
      <c r="Q23" s="16"/>
      <c r="R23" s="16"/>
      <c r="S23" s="16"/>
      <c r="T23" s="16"/>
      <c r="U23" s="17">
        <f t="shared" ref="U23" si="2">SUM(P23*5,Q23,R23,S23*-7,T23*-10)</f>
        <v>0</v>
      </c>
      <c r="V23" s="15"/>
      <c r="W23" s="16"/>
      <c r="X23" s="16"/>
      <c r="Y23" s="16"/>
      <c r="Z23" s="16"/>
      <c r="AA23" s="17">
        <f t="shared" ref="AA23" si="3">SUM(V23*5,W23,X23,Y23*-7,Z23*-10)</f>
        <v>0</v>
      </c>
      <c r="AB23" s="15"/>
      <c r="AC23" s="16"/>
      <c r="AD23" s="16"/>
      <c r="AE23" s="16"/>
      <c r="AF23" s="16"/>
      <c r="AG23" s="17">
        <f t="shared" ref="AG23:AG24" si="4">SUM(AB23*5,AC23,AD23,AE23*-7,AF23*-10)</f>
        <v>0</v>
      </c>
      <c r="AH23" s="15"/>
      <c r="AI23" s="16"/>
      <c r="AJ23" s="16"/>
      <c r="AK23" s="16"/>
      <c r="AL23" s="16"/>
      <c r="AM23" s="17"/>
      <c r="AN23" s="27">
        <f t="shared" ref="AN23" si="5">F23+L23+R23+X23+AD23+AJ23</f>
        <v>0</v>
      </c>
      <c r="AO23" s="28">
        <f t="shared" ref="AO23" si="6">SUM(I23+O23+U23+AA23+AG23)</f>
        <v>0</v>
      </c>
    </row>
    <row r="24" spans="1:41" s="18" customFormat="1" ht="13.5" customHeight="1" thickBot="1" x14ac:dyDescent="0.3">
      <c r="A24" s="73" t="s">
        <v>3</v>
      </c>
      <c r="B24" s="74"/>
      <c r="C24" s="19"/>
      <c r="D24" s="22">
        <v>6</v>
      </c>
      <c r="E24" s="13">
        <v>12</v>
      </c>
      <c r="F24" s="13">
        <f>E24</f>
        <v>12</v>
      </c>
      <c r="G24" s="13"/>
      <c r="H24" s="23"/>
      <c r="I24" s="24">
        <f t="shared" ref="I24" si="7">SUM(D24*5,E24,F24,G24*-7,H24*-10)</f>
        <v>54</v>
      </c>
      <c r="J24" s="22">
        <v>6</v>
      </c>
      <c r="K24" s="13">
        <v>12</v>
      </c>
      <c r="L24" s="13">
        <f>K24</f>
        <v>12</v>
      </c>
      <c r="M24" s="13"/>
      <c r="N24" s="29"/>
      <c r="O24" s="24">
        <f t="shared" ref="O24" si="8">SUM(J24*5,K24,L24,M24*-7,N24*-10)</f>
        <v>54</v>
      </c>
      <c r="P24" s="22">
        <v>6</v>
      </c>
      <c r="Q24" s="13">
        <v>12</v>
      </c>
      <c r="R24" s="13">
        <f>Q24</f>
        <v>12</v>
      </c>
      <c r="S24" s="13"/>
      <c r="T24" s="29"/>
      <c r="U24" s="24">
        <f t="shared" ref="U24" si="9">SUM(P24*5,Q24,R24,S24*-7,T24*-10)</f>
        <v>54</v>
      </c>
      <c r="V24" s="22">
        <v>6</v>
      </c>
      <c r="W24" s="13">
        <v>18</v>
      </c>
      <c r="X24" s="13">
        <f>W24</f>
        <v>18</v>
      </c>
      <c r="Y24" s="13"/>
      <c r="Z24" s="23"/>
      <c r="AA24" s="24">
        <f t="shared" ref="AA24" si="10">SUM(V24*5,W24,X24,Y24*-7,Z24*-10)</f>
        <v>66</v>
      </c>
      <c r="AB24" s="22">
        <v>6</v>
      </c>
      <c r="AC24" s="13">
        <v>18</v>
      </c>
      <c r="AD24" s="13">
        <f>AC24</f>
        <v>18</v>
      </c>
      <c r="AE24" s="13"/>
      <c r="AF24" s="29"/>
      <c r="AG24" s="24">
        <f t="shared" si="4"/>
        <v>66</v>
      </c>
      <c r="AH24" s="22">
        <v>11</v>
      </c>
      <c r="AI24" s="13">
        <v>12</v>
      </c>
      <c r="AJ24" s="13">
        <f>AI24</f>
        <v>12</v>
      </c>
      <c r="AK24" s="13"/>
      <c r="AL24" s="29"/>
      <c r="AM24" s="24">
        <f>SUM(AH24*5,AI24,AJ24,AK24*-7,AL24*-10)</f>
        <v>79</v>
      </c>
      <c r="AN24" s="14"/>
      <c r="AO24" s="12">
        <f t="shared" ref="AO24" si="11">SUM(I24+O24+U24+AA24+AG24)</f>
        <v>294</v>
      </c>
    </row>
    <row r="25" spans="1:41" s="18" customFormat="1" ht="18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39.75" customHeight="1" x14ac:dyDescent="0.25">
      <c r="A26" s="1"/>
      <c r="B26" s="53" t="s">
        <v>14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2"/>
    </row>
    <row r="27" spans="1:41" ht="19.8" x14ac:dyDescent="0.2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9" spans="1:41" x14ac:dyDescent="0.25">
      <c r="A29" s="18" t="s">
        <v>6</v>
      </c>
    </row>
    <row r="30" spans="1:41" x14ac:dyDescent="0.25">
      <c r="A30" s="21" t="s">
        <v>51</v>
      </c>
      <c r="B30" s="11" t="s">
        <v>52</v>
      </c>
      <c r="C30" s="11"/>
    </row>
    <row r="31" spans="1:41" x14ac:dyDescent="0.25">
      <c r="A31" s="21" t="s">
        <v>53</v>
      </c>
      <c r="B31" s="11" t="s">
        <v>54</v>
      </c>
      <c r="C31" s="11"/>
    </row>
    <row r="32" spans="1:41" x14ac:dyDescent="0.25">
      <c r="A32" s="21" t="s">
        <v>24</v>
      </c>
      <c r="B32" s="11" t="s">
        <v>55</v>
      </c>
      <c r="C32" s="11"/>
    </row>
    <row r="33" spans="1:3" x14ac:dyDescent="0.25">
      <c r="A33" s="21" t="s">
        <v>33</v>
      </c>
      <c r="B33" s="11" t="s">
        <v>57</v>
      </c>
      <c r="C33" s="11"/>
    </row>
    <row r="34" spans="1:3" x14ac:dyDescent="0.25">
      <c r="A34" s="21" t="s">
        <v>56</v>
      </c>
      <c r="B34" s="11" t="s">
        <v>58</v>
      </c>
      <c r="C34" s="11"/>
    </row>
    <row r="35" spans="1:3" x14ac:dyDescent="0.25">
      <c r="A35" s="21"/>
      <c r="B35" s="11"/>
      <c r="C35" s="11"/>
    </row>
    <row r="37" spans="1:3" x14ac:dyDescent="0.25">
      <c r="A37" s="31" t="s">
        <v>7</v>
      </c>
    </row>
    <row r="38" spans="1:3" x14ac:dyDescent="0.25">
      <c r="B38" t="s">
        <v>16</v>
      </c>
    </row>
    <row r="39" spans="1:3" x14ac:dyDescent="0.25">
      <c r="B39" t="s">
        <v>11</v>
      </c>
    </row>
    <row r="40" spans="1:3" x14ac:dyDescent="0.25">
      <c r="B40" t="s">
        <v>8</v>
      </c>
    </row>
    <row r="41" spans="1:3" x14ac:dyDescent="0.25">
      <c r="B41" t="s">
        <v>9</v>
      </c>
    </row>
    <row r="42" spans="1:3" x14ac:dyDescent="0.25">
      <c r="B42" t="s">
        <v>10</v>
      </c>
    </row>
    <row r="43" spans="1:3" x14ac:dyDescent="0.25">
      <c r="B43" t="s">
        <v>25</v>
      </c>
    </row>
  </sheetData>
  <sortState xmlns:xlrd2="http://schemas.microsoft.com/office/spreadsheetml/2017/richdata2" ref="B8:AO22">
    <sortCondition descending="1" ref="AO8:AO22"/>
    <sortCondition descending="1" ref="AN8:AN22"/>
    <sortCondition descending="1" ref="AG8:AG22"/>
  </sortState>
  <mergeCells count="20">
    <mergeCell ref="A1:AO1"/>
    <mergeCell ref="A2:AO2"/>
    <mergeCell ref="AO5:AO6"/>
    <mergeCell ref="AB5:AG5"/>
    <mergeCell ref="V5:AA5"/>
    <mergeCell ref="A27:AO27"/>
    <mergeCell ref="B26:AN26"/>
    <mergeCell ref="V6:X6"/>
    <mergeCell ref="AN5:AN6"/>
    <mergeCell ref="AB6:AD6"/>
    <mergeCell ref="A5:B6"/>
    <mergeCell ref="D5:I5"/>
    <mergeCell ref="J5:O5"/>
    <mergeCell ref="P5:U5"/>
    <mergeCell ref="D6:F6"/>
    <mergeCell ref="A24:B24"/>
    <mergeCell ref="AH5:AM5"/>
    <mergeCell ref="AH6:AL6"/>
    <mergeCell ref="J6:L6"/>
    <mergeCell ref="P6:T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5546875" customWidth="1"/>
    <col min="2" max="2" width="7.109375" style="4" bestFit="1" customWidth="1"/>
    <col min="3" max="3" width="6.44140625" style="4" bestFit="1" customWidth="1"/>
    <col min="4" max="4" width="5.88671875" style="4" bestFit="1" customWidth="1"/>
    <col min="5" max="5" width="5.5546875" style="4" bestFit="1" customWidth="1"/>
    <col min="6" max="6" width="4.5546875" style="8" bestFit="1" customWidth="1"/>
    <col min="7" max="7" width="6.554687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2022-06-13T20:11:14Z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