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rica-my.sharepoint.com/personal/johan_roeneid_orica_com/Documents/Documents/Work/Privat/NROF/2021/Skyting/"/>
    </mc:Choice>
  </mc:AlternateContent>
  <xr:revisionPtr revIDLastSave="0" documentId="8_{462EDC4B-A2A8-4388-94AA-41A29773B7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evne" sheetId="1" r:id="rId1"/>
    <sheet name="x" sheetId="2" r:id="rId2"/>
  </sheets>
  <definedNames>
    <definedName name="_xlnm._FilterDatabase" localSheetId="0" hidden="1">Stevne!$A$5:$BT$24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18" i="1" l="1"/>
  <c r="AA18" i="1"/>
  <c r="U18" i="1"/>
  <c r="O18" i="1"/>
  <c r="I18" i="1"/>
  <c r="O9" i="1"/>
  <c r="AA9" i="1"/>
  <c r="BR9" i="1"/>
  <c r="U9" i="1"/>
  <c r="BS18" i="1" l="1"/>
  <c r="BR19" i="1"/>
  <c r="BR17" i="1"/>
  <c r="BR16" i="1"/>
  <c r="BR15" i="1"/>
  <c r="BR14" i="1"/>
  <c r="BR13" i="1"/>
  <c r="BR12" i="1"/>
  <c r="BR11" i="1"/>
  <c r="BR10" i="1"/>
  <c r="BR8" i="1"/>
  <c r="BR7" i="1"/>
  <c r="AA12" i="1" l="1"/>
  <c r="AA11" i="1"/>
  <c r="U12" i="1"/>
  <c r="U11" i="1"/>
  <c r="O12" i="1"/>
  <c r="O11" i="1"/>
  <c r="I12" i="1"/>
  <c r="I11" i="1"/>
  <c r="I9" i="1"/>
  <c r="BS9" i="1" s="1"/>
  <c r="BS11" i="1" l="1"/>
  <c r="BS12" i="1"/>
  <c r="AG16" i="1"/>
  <c r="AG7" i="1"/>
  <c r="AG15" i="1"/>
  <c r="AG10" i="1"/>
  <c r="AG8" i="1"/>
  <c r="AG17" i="1"/>
  <c r="AG20" i="1"/>
  <c r="AG21" i="1"/>
  <c r="AG23" i="1"/>
  <c r="AG22" i="1"/>
  <c r="AA16" i="1"/>
  <c r="AA7" i="1"/>
  <c r="AA15" i="1"/>
  <c r="AA10" i="1"/>
  <c r="AA8" i="1"/>
  <c r="AA17" i="1"/>
  <c r="AA20" i="1"/>
  <c r="AA21" i="1"/>
  <c r="AA23" i="1"/>
  <c r="AA22" i="1"/>
  <c r="U16" i="1"/>
  <c r="U7" i="1"/>
  <c r="U15" i="1"/>
  <c r="U10" i="1"/>
  <c r="U8" i="1"/>
  <c r="U17" i="1"/>
  <c r="U20" i="1"/>
  <c r="U21" i="1"/>
  <c r="U22" i="1"/>
  <c r="O16" i="1"/>
  <c r="O7" i="1"/>
  <c r="O15" i="1"/>
  <c r="O10" i="1"/>
  <c r="O8" i="1"/>
  <c r="O17" i="1"/>
  <c r="O20" i="1"/>
  <c r="O21" i="1"/>
  <c r="O22" i="1"/>
  <c r="I16" i="1"/>
  <c r="I7" i="1"/>
  <c r="I15" i="1"/>
  <c r="I10" i="1"/>
  <c r="I8" i="1"/>
  <c r="I17" i="1"/>
  <c r="I20" i="1"/>
  <c r="I21" i="1"/>
  <c r="I22" i="1"/>
  <c r="I14" i="1" l="1"/>
  <c r="I13" i="1"/>
  <c r="I19" i="1"/>
  <c r="BR20" i="1"/>
  <c r="AM16" i="1"/>
  <c r="BS16" i="1" s="1"/>
  <c r="AY16" i="1"/>
  <c r="BE16" i="1"/>
  <c r="BK16" i="1"/>
  <c r="BQ16" i="1"/>
  <c r="AM15" i="1"/>
  <c r="BS15" i="1" s="1"/>
  <c r="AY15" i="1"/>
  <c r="BE15" i="1"/>
  <c r="BK15" i="1"/>
  <c r="BQ15" i="1"/>
  <c r="AM17" i="1"/>
  <c r="BS17" i="1" s="1"/>
  <c r="AY17" i="1"/>
  <c r="BE17" i="1"/>
  <c r="BK17" i="1"/>
  <c r="BQ17" i="1"/>
  <c r="L24" i="1"/>
  <c r="O24" i="1" s="1"/>
  <c r="F24" i="1"/>
  <c r="BR22" i="1"/>
  <c r="BR23" i="1"/>
  <c r="BR21" i="1"/>
  <c r="AJ24" i="1"/>
  <c r="AM24" i="1" s="1"/>
  <c r="AM22" i="1"/>
  <c r="BS22" i="1" s="1"/>
  <c r="AM10" i="1"/>
  <c r="BS10" i="1" s="1"/>
  <c r="AM23" i="1"/>
  <c r="BS23" i="1" s="1"/>
  <c r="AM7" i="1"/>
  <c r="BS7" i="1" s="1"/>
  <c r="AM13" i="1"/>
  <c r="AM19" i="1"/>
  <c r="AM8" i="1"/>
  <c r="BS8" i="1" s="1"/>
  <c r="AM20" i="1"/>
  <c r="BS20" i="1" s="1"/>
  <c r="AM21" i="1"/>
  <c r="BS21" i="1" s="1"/>
  <c r="AM14" i="1"/>
  <c r="O13" i="1"/>
  <c r="O19" i="1"/>
  <c r="O14" i="1"/>
  <c r="R24" i="1"/>
  <c r="U24" i="1" s="1"/>
  <c r="U13" i="1"/>
  <c r="U19" i="1"/>
  <c r="U14" i="1"/>
  <c r="X24" i="1"/>
  <c r="AA24" i="1" s="1"/>
  <c r="AA13" i="1"/>
  <c r="AA19" i="1"/>
  <c r="AA14" i="1"/>
  <c r="AD24" i="1"/>
  <c r="AG24" i="1" s="1"/>
  <c r="AG13" i="1"/>
  <c r="AG19" i="1"/>
  <c r="AG14" i="1"/>
  <c r="AY23" i="1"/>
  <c r="BE23" i="1"/>
  <c r="BK23" i="1"/>
  <c r="BQ23" i="1"/>
  <c r="AY10" i="1"/>
  <c r="BE10" i="1"/>
  <c r="BK10" i="1"/>
  <c r="BQ10" i="1"/>
  <c r="I24" i="1"/>
  <c r="AY7" i="1"/>
  <c r="BE7" i="1"/>
  <c r="BK7" i="1"/>
  <c r="BQ7" i="1"/>
  <c r="AY21" i="1"/>
  <c r="BE21" i="1"/>
  <c r="BK21" i="1"/>
  <c r="BQ21" i="1"/>
  <c r="AY14" i="1"/>
  <c r="BE14" i="1"/>
  <c r="BK14" i="1"/>
  <c r="BQ14" i="1"/>
  <c r="AY20" i="1"/>
  <c r="BE20" i="1"/>
  <c r="BK20" i="1"/>
  <c r="BQ20" i="1"/>
  <c r="AY19" i="1"/>
  <c r="BE19" i="1"/>
  <c r="BK19" i="1"/>
  <c r="BQ19" i="1"/>
  <c r="BQ8" i="1"/>
  <c r="BQ22" i="1"/>
  <c r="BQ13" i="1"/>
  <c r="BK8" i="1"/>
  <c r="BK22" i="1"/>
  <c r="BK13" i="1"/>
  <c r="BE8" i="1"/>
  <c r="BE22" i="1"/>
  <c r="BE13" i="1"/>
  <c r="AY8" i="1"/>
  <c r="AY22" i="1"/>
  <c r="AY13" i="1"/>
  <c r="AV24" i="1"/>
  <c r="AY24" i="1" s="1"/>
  <c r="AP24" i="1"/>
  <c r="AS24" i="1" s="1"/>
  <c r="BN24" i="1"/>
  <c r="BQ24" i="1" s="1"/>
  <c r="BH24" i="1"/>
  <c r="BK24" i="1" s="1"/>
  <c r="BB24" i="1"/>
  <c r="BE24" i="1" s="1"/>
  <c r="BS14" i="1" l="1"/>
  <c r="BS19" i="1"/>
  <c r="BS13" i="1"/>
  <c r="BS24" i="1"/>
</calcChain>
</file>

<file path=xl/sharedStrings.xml><?xml version="1.0" encoding="utf-8"?>
<sst xmlns="http://schemas.openxmlformats.org/spreadsheetml/2006/main" count="105" uniqueCount="61">
  <si>
    <t>Sum</t>
  </si>
  <si>
    <t>NS</t>
  </si>
  <si>
    <t>TOT</t>
  </si>
  <si>
    <t xml:space="preserve">Maksimalt oppnåelig  </t>
  </si>
  <si>
    <r>
      <t>R</t>
    </r>
    <r>
      <rPr>
        <b/>
        <sz val="8"/>
        <color indexed="16"/>
        <rFont val="Arial"/>
        <family val="2"/>
      </rPr>
      <t>1</t>
    </r>
  </si>
  <si>
    <t>Skiver - Treff - Sone</t>
  </si>
  <si>
    <t>Beskrivelse av øvelsene:</t>
  </si>
  <si>
    <t xml:space="preserve">Poengtelling som HVPF: </t>
  </si>
  <si>
    <t>1 ekstra poeng pr innersone</t>
  </si>
  <si>
    <t>Ved skudd etter stans trekkes 7 poeng pr. skudd</t>
  </si>
  <si>
    <t>Treff i hver NS-skive trekkes med 10 poeng (uavhengig av antall treff i den enkelte NS, dvs. max 10 poeng minus pr. NS-skive pr øvelse)</t>
  </si>
  <si>
    <t>1 poeng per treff i skive (innenfor max antall pr. skive)</t>
  </si>
  <si>
    <t>ES</t>
  </si>
  <si>
    <t xml:space="preserve">Skiver - Treff - Sone  - ES    -  NS   </t>
  </si>
  <si>
    <r>
      <t>Og bare for ordens skyld</t>
    </r>
    <r>
      <rPr>
        <sz val="8"/>
        <rFont val="Arial"/>
        <family val="2"/>
      </rPr>
      <t xml:space="preserve"> ; 
</t>
    </r>
    <r>
      <rPr>
        <b/>
        <sz val="8"/>
        <rFont val="Arial"/>
        <family val="2"/>
      </rPr>
      <t>Skiver</t>
    </r>
    <r>
      <rPr>
        <sz val="8"/>
        <rFont val="Arial"/>
        <family val="2"/>
      </rPr>
      <t xml:space="preserve"> = ant. trufne skiver, </t>
    </r>
    <r>
      <rPr>
        <b/>
        <sz val="8"/>
        <rFont val="Arial"/>
        <family val="2"/>
      </rPr>
      <t>Treff</t>
    </r>
    <r>
      <rPr>
        <sz val="8"/>
        <rFont val="Arial"/>
        <family val="2"/>
      </rPr>
      <t xml:space="preserve"> = totalt ant. treff, </t>
    </r>
    <r>
      <rPr>
        <b/>
        <sz val="8"/>
        <rFont val="Arial"/>
        <family val="2"/>
      </rPr>
      <t>Sone</t>
    </r>
    <r>
      <rPr>
        <sz val="8"/>
        <rFont val="Arial"/>
        <family val="2"/>
      </rPr>
      <t xml:space="preserve"> = ant. Innersoner, </t>
    </r>
    <r>
      <rPr>
        <b/>
        <sz val="8"/>
        <rFont val="Arial"/>
        <family val="2"/>
      </rPr>
      <t>ES</t>
    </r>
    <r>
      <rPr>
        <sz val="8"/>
        <rFont val="Arial"/>
        <family val="2"/>
      </rPr>
      <t xml:space="preserve"> = "Etter Stans" (-7 poeng), </t>
    </r>
    <r>
      <rPr>
        <b/>
        <sz val="8"/>
        <rFont val="Arial"/>
        <family val="2"/>
      </rPr>
      <t>NS</t>
    </r>
    <r>
      <rPr>
        <sz val="8"/>
        <rFont val="Arial"/>
        <family val="2"/>
      </rPr>
      <t xml:space="preserve"> = "No-Shoot" (-10 poeng)
</t>
    </r>
    <r>
      <rPr>
        <b/>
        <sz val="8"/>
        <rFont val="Arial"/>
        <family val="2"/>
      </rPr>
      <t>R1</t>
    </r>
    <r>
      <rPr>
        <sz val="8"/>
        <rFont val="Arial"/>
        <family val="2"/>
      </rPr>
      <t xml:space="preserve"> = Rangeringskriterium 1 (sum innersoner), deretter Øv. 5-4-3-2-1.</t>
    </r>
  </si>
  <si>
    <t>NROF-avd/Forsvarsgren/-avd</t>
  </si>
  <si>
    <t>5 poeng pr. skive truffet</t>
  </si>
  <si>
    <t>Øvelse 2</t>
  </si>
  <si>
    <t>Øvelse 3</t>
  </si>
  <si>
    <t>Navn</t>
  </si>
  <si>
    <t>Øvelse 1</t>
  </si>
  <si>
    <t>Øv 2</t>
  </si>
  <si>
    <t>NROF Kongsberg / HV-03</t>
  </si>
  <si>
    <t>Øv 1</t>
  </si>
  <si>
    <t>Øvelse 4</t>
  </si>
  <si>
    <t>Øvelse 5</t>
  </si>
  <si>
    <t>Øvelse 6</t>
  </si>
  <si>
    <t>Prosedyrefeil belønnes med 10 poeng minus</t>
  </si>
  <si>
    <t>NROF Kongsberg - Stevne Rifle og Pistol</t>
  </si>
  <si>
    <t>Øvelse 7</t>
  </si>
  <si>
    <t>Øv 3</t>
  </si>
  <si>
    <t>Øv 4</t>
  </si>
  <si>
    <t>NROF Kongsberg / (Sjøforsvaret)</t>
  </si>
  <si>
    <t>Åpen klasse:</t>
  </si>
  <si>
    <t>NROF Kongsberg/ Lotteforening</t>
  </si>
  <si>
    <t>NROF Kongsberg / (HV) / HVPF</t>
  </si>
  <si>
    <t>NROF Kongsberg/ (HV)</t>
  </si>
  <si>
    <t>NROF Kongsberg / HV-03 (Gunnerside)</t>
  </si>
  <si>
    <t xml:space="preserve">Sjt Andersen, Jon </t>
  </si>
  <si>
    <t xml:space="preserve">Fen Wang, Roy </t>
  </si>
  <si>
    <t xml:space="preserve">Kapt Lang, Truls </t>
  </si>
  <si>
    <t xml:space="preserve">Korp Gjerstad, Erik </t>
  </si>
  <si>
    <t>Hole, Aase Renèe</t>
  </si>
  <si>
    <t xml:space="preserve">Fen Jørgensen, Jonny </t>
  </si>
  <si>
    <t>OSjt Ørebech, Hans-Martin</t>
  </si>
  <si>
    <t>NROF Kongsberg / (Hæren)</t>
  </si>
  <si>
    <t>Larsen, Jan</t>
  </si>
  <si>
    <t>Kapt Glette, Fredrik</t>
  </si>
  <si>
    <t xml:space="preserve">Men Jonasen, Magnus Ruud </t>
  </si>
  <si>
    <t xml:space="preserve">Men Sidro, Kevin </t>
  </si>
  <si>
    <t>NROF Kongsberg / (Luftforsvaret)</t>
  </si>
  <si>
    <t xml:space="preserve">Fen Strøm, Haakon </t>
  </si>
  <si>
    <t>Heistadmoen, 28.06.2021</t>
  </si>
  <si>
    <t>2x6 skudd pistol og rifle 2x6, 2 standplasser, ca 10 meter og ca 30 meter, totalt 6 skiver og 1 NS, max 4 treff pr. skive, 30 sek skytetid fra begge posisjoner, pistol halvladd i hylster ved ild og rifle ladd, knestående skyte stilling høyre og venstre side bukk, 2 ildkommando</t>
  </si>
  <si>
    <t>2x6 skudd pistol og rifle 2x6, 2 standplasser, ca 10 meter og ca 30 meter, totalt 6 skiver og 1 NS, max 4 treff pr. skive, 20 sek skytetid fra begge posisjoner, pistol halvladd i hylster ved ild og rifle ladd, fri skyte stilling pistol, anlegg bukk rifle,  2 ildkommando</t>
  </si>
  <si>
    <t>2x6 skudd pistol og rifle 2x6, 2 standplasser, ca 10 meter og ca 30 meter, totalt 6 skiver og 1 NS, max 4 treff pr. skive, 30 sek skytetid fra begge posisjoner, pistol halvladd i hylster ved ild og rifle ladd, pistol over og gjennom bukk, rifle stående bak bukk,  2 ildkommando</t>
  </si>
  <si>
    <t>2x6 skudd pistol og rifle 2x6, 2 standplasser, ca 30 meter, totalt 6 skiver og 1 NS, max 4 treff pr. skive, 30 sek skytetid for pistol og rifle, pistol halvladd i hylster ved ild og rifle ladd, pistol frie skyte stilling bak bukk, rifle svak skulder stående bak bukk, 2 ildkommando</t>
  </si>
  <si>
    <t>HMØ/</t>
  </si>
  <si>
    <t>Lt Rune Poortman</t>
  </si>
  <si>
    <t xml:space="preserve">NROF Kongsberg </t>
  </si>
  <si>
    <t>Fen Bård, Kanstad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</si>
</sst>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color indexed="16"/>
      <name val="Arial"/>
      <family val="2"/>
    </font>
    <font>
      <sz val="8"/>
      <color indexed="16"/>
      <name val="Arial"/>
      <family val="2"/>
    </font>
    <font>
      <b/>
      <sz val="12"/>
      <color indexed="16"/>
      <name val="Arial"/>
      <family val="2"/>
    </font>
    <font>
      <b/>
      <i/>
      <sz val="14"/>
      <name val="Bradley Hand ITC"/>
      <family val="4"/>
    </font>
    <font>
      <i/>
      <sz val="14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sz val="12"/>
      <color rgb="FFECF0F1"/>
      <name val="Segoe UI"/>
      <family val="2"/>
    </font>
    <font>
      <b/>
      <sz val="12"/>
      <color rgb="FF452DB2"/>
      <name val="Segoe UI"/>
      <family val="2"/>
    </font>
    <font>
      <sz val="11"/>
      <color rgb="FFECF0F1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70729"/>
        <bgColor indexed="64"/>
      </patternFill>
    </fill>
    <fill>
      <patternFill patternType="solid">
        <fgColor rgb="FF9F9F9F"/>
        <bgColor indexed="64"/>
      </patternFill>
    </fill>
    <fill>
      <patternFill patternType="solid">
        <fgColor rgb="FF452DB2"/>
        <bgColor indexed="64"/>
      </patternFill>
    </fill>
    <fill>
      <patternFill patternType="solid">
        <fgColor rgb="FFD35714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1" fillId="6" borderId="0"/>
    <xf numFmtId="0" fontId="21" fillId="7" borderId="0"/>
    <xf numFmtId="0" fontId="22" fillId="7" borderId="0"/>
    <xf numFmtId="0" fontId="23" fillId="8" borderId="0"/>
    <xf numFmtId="0" fontId="23" fillId="9" borderId="0"/>
    <xf numFmtId="0" fontId="24" fillId="10" borderId="0"/>
  </cellStyleXfs>
  <cellXfs count="77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/>
    <xf numFmtId="0" fontId="3" fillId="3" borderId="5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0" xfId="0" applyFont="1"/>
    <xf numFmtId="164" fontId="3" fillId="3" borderId="9" xfId="0" applyNumberFormat="1" applyFont="1" applyFill="1" applyBorder="1" applyAlignment="1">
      <alignment horizontal="right" vertical="center"/>
    </xf>
    <xf numFmtId="0" fontId="19" fillId="2" borderId="0" xfId="0" applyFont="1" applyFill="1"/>
    <xf numFmtId="16" fontId="10" fillId="0" borderId="0" xfId="0" quotePrefix="1" applyNumberFormat="1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0" fillId="4" borderId="6" xfId="0" applyNumberForma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Alignment="1">
      <alignment horizontal="left"/>
    </xf>
    <xf numFmtId="0" fontId="14" fillId="5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left" vertical="center"/>
    </xf>
    <xf numFmtId="0" fontId="12" fillId="5" borderId="19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20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64" fontId="3" fillId="3" borderId="29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0" fontId="13" fillId="5" borderId="3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1" xfId="0" applyFont="1" applyFill="1" applyBorder="1" applyAlignment="1">
      <alignment horizontal="center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3" fillId="5" borderId="18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4" xfId="0" applyFont="1" applyFill="1" applyBorder="1" applyAlignment="1">
      <alignment horizontal="center" vertical="center"/>
    </xf>
  </cellXfs>
  <cellStyles count="7">
    <cellStyle name="Normal" xfId="0" builtinId="0"/>
    <cellStyle name="PPDuplicateRow" xfId="4" xr:uid="{00000000-0005-0000-0000-000001000000}"/>
    <cellStyle name="PPHeaderColumn" xfId="2" xr:uid="{00000000-0005-0000-0000-000002000000}"/>
    <cellStyle name="PPHeaderRequired" xfId="3" xr:uid="{00000000-0005-0000-0000-000003000000}"/>
    <cellStyle name="PPHeaderTop" xfId="1" xr:uid="{00000000-0005-0000-0000-000004000000}"/>
    <cellStyle name="PPInvalidValue" xfId="5" xr:uid="{00000000-0005-0000-0000-000005000000}"/>
    <cellStyle name="PPMissingValue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292100</xdr:colOff>
      <xdr:row>0</xdr:row>
      <xdr:rowOff>25400</xdr:rowOff>
    </xdr:from>
    <xdr:to>
      <xdr:col>70</xdr:col>
      <xdr:colOff>292101</xdr:colOff>
      <xdr:row>1</xdr:row>
      <xdr:rowOff>215900</xdr:rowOff>
    </xdr:to>
    <xdr:pic>
      <xdr:nvPicPr>
        <xdr:cNvPr id="1362" name="Picture 4">
          <a:extLst>
            <a:ext uri="{FF2B5EF4-FFF2-40B4-BE49-F238E27FC236}">
              <a16:creationId xmlns:a16="http://schemas.microsoft.com/office/drawing/2014/main" id="{EA3A92E9-8217-5143-915C-33308061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1900" y="25400"/>
          <a:ext cx="4572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</xdr:colOff>
      <xdr:row>0</xdr:row>
      <xdr:rowOff>25400</xdr:rowOff>
    </xdr:from>
    <xdr:to>
      <xdr:col>0</xdr:col>
      <xdr:colOff>482600</xdr:colOff>
      <xdr:row>2</xdr:row>
      <xdr:rowOff>0</xdr:rowOff>
    </xdr:to>
    <xdr:pic>
      <xdr:nvPicPr>
        <xdr:cNvPr id="1363" name="Picture 6">
          <a:extLst>
            <a:ext uri="{FF2B5EF4-FFF2-40B4-BE49-F238E27FC236}">
              <a16:creationId xmlns:a16="http://schemas.microsoft.com/office/drawing/2014/main" id="{5E3CE2CF-1F90-A744-8BB7-9032B49C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4572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45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8" sqref="B18"/>
    </sheetView>
  </sheetViews>
  <sheetFormatPr defaultColWidth="11.44140625" defaultRowHeight="13.2" x14ac:dyDescent="0.25"/>
  <cols>
    <col min="1" max="1" width="6.6640625" customWidth="1"/>
    <col min="2" max="2" width="32.44140625" customWidth="1"/>
    <col min="3" max="3" width="38" bestFit="1" customWidth="1"/>
    <col min="4" max="8" width="4.44140625" customWidth="1"/>
    <col min="9" max="9" width="4.77734375" bestFit="1" customWidth="1"/>
    <col min="10" max="14" width="4.44140625" customWidth="1"/>
    <col min="15" max="15" width="4.77734375" bestFit="1" customWidth="1"/>
    <col min="16" max="20" width="4.44140625" customWidth="1"/>
    <col min="21" max="21" width="4.77734375" bestFit="1" customWidth="1"/>
    <col min="22" max="26" width="4.44140625" customWidth="1"/>
    <col min="27" max="27" width="4.77734375" bestFit="1" customWidth="1"/>
    <col min="28" max="32" width="4.44140625" hidden="1" customWidth="1"/>
    <col min="33" max="33" width="4.77734375" hidden="1" customWidth="1"/>
    <col min="34" max="38" width="4.44140625" hidden="1" customWidth="1"/>
    <col min="39" max="39" width="4.77734375" hidden="1" customWidth="1"/>
    <col min="40" max="44" width="4.44140625" hidden="1" customWidth="1"/>
    <col min="45" max="45" width="4.77734375" hidden="1" customWidth="1"/>
    <col min="46" max="63" width="4.44140625" hidden="1" customWidth="1"/>
    <col min="64" max="68" width="4.6640625" hidden="1" customWidth="1"/>
    <col min="69" max="69" width="5" hidden="1" customWidth="1"/>
    <col min="70" max="70" width="6" bestFit="1" customWidth="1"/>
    <col min="71" max="71" width="6.6640625" customWidth="1"/>
  </cols>
  <sheetData>
    <row r="1" spans="1:71" ht="22.8" x14ac:dyDescent="0.4">
      <c r="A1" s="47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9"/>
    </row>
    <row r="2" spans="1:71" ht="18" customHeight="1" thickBot="1" x14ac:dyDescent="0.35">
      <c r="A2" s="50" t="s">
        <v>52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2"/>
    </row>
    <row r="3" spans="1:7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6" customHeight="1" thickBot="1" x14ac:dyDescent="0.35">
      <c r="A4" s="1"/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2.75" customHeight="1" thickBot="1" x14ac:dyDescent="0.3">
      <c r="A5" s="73" t="s">
        <v>19</v>
      </c>
      <c r="B5" s="74"/>
      <c r="C5" s="35"/>
      <c r="D5" s="57" t="s">
        <v>20</v>
      </c>
      <c r="E5" s="58"/>
      <c r="F5" s="58"/>
      <c r="G5" s="59"/>
      <c r="H5" s="59"/>
      <c r="I5" s="60"/>
      <c r="J5" s="55" t="s">
        <v>17</v>
      </c>
      <c r="K5" s="55"/>
      <c r="L5" s="55"/>
      <c r="M5" s="55"/>
      <c r="N5" s="55"/>
      <c r="O5" s="56"/>
      <c r="P5" s="55" t="s">
        <v>18</v>
      </c>
      <c r="Q5" s="55"/>
      <c r="R5" s="55"/>
      <c r="S5" s="55"/>
      <c r="T5" s="55"/>
      <c r="U5" s="56"/>
      <c r="V5" s="55" t="s">
        <v>24</v>
      </c>
      <c r="W5" s="55"/>
      <c r="X5" s="55"/>
      <c r="Y5" s="55"/>
      <c r="Z5" s="55"/>
      <c r="AA5" s="56"/>
      <c r="AB5" s="55" t="s">
        <v>25</v>
      </c>
      <c r="AC5" s="55"/>
      <c r="AD5" s="55"/>
      <c r="AE5" s="55"/>
      <c r="AF5" s="55"/>
      <c r="AG5" s="56"/>
      <c r="AH5" s="55" t="s">
        <v>26</v>
      </c>
      <c r="AI5" s="55"/>
      <c r="AJ5" s="55"/>
      <c r="AK5" s="55"/>
      <c r="AL5" s="55"/>
      <c r="AM5" s="56"/>
      <c r="AN5" s="55" t="s">
        <v>29</v>
      </c>
      <c r="AO5" s="55"/>
      <c r="AP5" s="55"/>
      <c r="AQ5" s="55"/>
      <c r="AR5" s="55"/>
      <c r="AS5" s="56"/>
      <c r="AT5" s="55" t="s">
        <v>18</v>
      </c>
      <c r="AU5" s="55"/>
      <c r="AV5" s="55"/>
      <c r="AW5" s="55"/>
      <c r="AX5" s="55"/>
      <c r="AY5" s="56"/>
      <c r="AZ5" s="57" t="s">
        <v>24</v>
      </c>
      <c r="BA5" s="58"/>
      <c r="BB5" s="58"/>
      <c r="BC5" s="59"/>
      <c r="BD5" s="59"/>
      <c r="BE5" s="60"/>
      <c r="BF5" s="55" t="s">
        <v>25</v>
      </c>
      <c r="BG5" s="55"/>
      <c r="BH5" s="55"/>
      <c r="BI5" s="55"/>
      <c r="BJ5" s="55"/>
      <c r="BK5" s="56"/>
      <c r="BL5" s="55" t="s">
        <v>26</v>
      </c>
      <c r="BM5" s="55"/>
      <c r="BN5" s="55"/>
      <c r="BO5" s="55"/>
      <c r="BP5" s="55"/>
      <c r="BQ5" s="56"/>
      <c r="BR5" s="53" t="s">
        <v>4</v>
      </c>
      <c r="BS5" s="53" t="s">
        <v>2</v>
      </c>
    </row>
    <row r="6" spans="1:71" ht="13.5" customHeight="1" thickBot="1" x14ac:dyDescent="0.3">
      <c r="A6" s="75"/>
      <c r="B6" s="76"/>
      <c r="C6" s="36" t="s">
        <v>15</v>
      </c>
      <c r="D6" s="70" t="s">
        <v>5</v>
      </c>
      <c r="E6" s="71"/>
      <c r="F6" s="72"/>
      <c r="G6" s="37" t="s">
        <v>12</v>
      </c>
      <c r="H6" s="37" t="s">
        <v>1</v>
      </c>
      <c r="I6" s="38" t="s">
        <v>0</v>
      </c>
      <c r="J6" s="63" t="s">
        <v>5</v>
      </c>
      <c r="K6" s="64"/>
      <c r="L6" s="65"/>
      <c r="M6" s="39" t="s">
        <v>12</v>
      </c>
      <c r="N6" s="40" t="s">
        <v>1</v>
      </c>
      <c r="O6" s="41" t="s">
        <v>0</v>
      </c>
      <c r="P6" s="63" t="s">
        <v>5</v>
      </c>
      <c r="Q6" s="64"/>
      <c r="R6" s="65"/>
      <c r="S6" s="39" t="s">
        <v>12</v>
      </c>
      <c r="T6" s="40" t="s">
        <v>1</v>
      </c>
      <c r="U6" s="41" t="s">
        <v>0</v>
      </c>
      <c r="V6" s="63" t="s">
        <v>5</v>
      </c>
      <c r="W6" s="64"/>
      <c r="X6" s="65"/>
      <c r="Y6" s="39" t="s">
        <v>12</v>
      </c>
      <c r="Z6" s="40" t="s">
        <v>1</v>
      </c>
      <c r="AA6" s="41" t="s">
        <v>0</v>
      </c>
      <c r="AB6" s="63" t="s">
        <v>5</v>
      </c>
      <c r="AC6" s="64"/>
      <c r="AD6" s="65"/>
      <c r="AE6" s="39" t="s">
        <v>12</v>
      </c>
      <c r="AF6" s="40" t="s">
        <v>1</v>
      </c>
      <c r="AG6" s="41" t="s">
        <v>0</v>
      </c>
      <c r="AH6" s="63" t="s">
        <v>5</v>
      </c>
      <c r="AI6" s="64"/>
      <c r="AJ6" s="65"/>
      <c r="AK6" s="39" t="s">
        <v>12</v>
      </c>
      <c r="AL6" s="40" t="s">
        <v>1</v>
      </c>
      <c r="AM6" s="41" t="s">
        <v>0</v>
      </c>
      <c r="AN6" s="63" t="s">
        <v>5</v>
      </c>
      <c r="AO6" s="64"/>
      <c r="AP6" s="65"/>
      <c r="AQ6" s="39" t="s">
        <v>12</v>
      </c>
      <c r="AR6" s="40" t="s">
        <v>1</v>
      </c>
      <c r="AS6" s="41" t="s">
        <v>0</v>
      </c>
      <c r="AT6" s="63" t="s">
        <v>13</v>
      </c>
      <c r="AU6" s="64"/>
      <c r="AV6" s="64"/>
      <c r="AW6" s="64"/>
      <c r="AX6" s="65"/>
      <c r="AY6" s="42" t="s">
        <v>0</v>
      </c>
      <c r="AZ6" s="70" t="s">
        <v>5</v>
      </c>
      <c r="BA6" s="71"/>
      <c r="BB6" s="72"/>
      <c r="BC6" s="37" t="s">
        <v>12</v>
      </c>
      <c r="BD6" s="37" t="s">
        <v>1</v>
      </c>
      <c r="BE6" s="38" t="s">
        <v>0</v>
      </c>
      <c r="BF6" s="63" t="s">
        <v>5</v>
      </c>
      <c r="BG6" s="64"/>
      <c r="BH6" s="65"/>
      <c r="BI6" s="39" t="s">
        <v>12</v>
      </c>
      <c r="BJ6" s="40" t="s">
        <v>1</v>
      </c>
      <c r="BK6" s="41" t="s">
        <v>0</v>
      </c>
      <c r="BL6" s="63" t="s">
        <v>13</v>
      </c>
      <c r="BM6" s="64"/>
      <c r="BN6" s="64"/>
      <c r="BO6" s="64"/>
      <c r="BP6" s="65"/>
      <c r="BQ6" s="42" t="s">
        <v>0</v>
      </c>
      <c r="BR6" s="54"/>
      <c r="BS6" s="54"/>
    </row>
    <row r="7" spans="1:71" ht="19.05" customHeight="1" x14ac:dyDescent="0.25">
      <c r="A7" s="3">
        <v>1</v>
      </c>
      <c r="B7" s="29" t="s">
        <v>39</v>
      </c>
      <c r="C7" s="33" t="s">
        <v>35</v>
      </c>
      <c r="D7" s="22">
        <v>6</v>
      </c>
      <c r="E7" s="23">
        <v>24</v>
      </c>
      <c r="F7" s="23">
        <v>20</v>
      </c>
      <c r="G7" s="23"/>
      <c r="H7" s="23"/>
      <c r="I7" s="24">
        <f t="shared" ref="I7:I19" si="0">SUM(D7*5,E7,F7,G7*-7,H7*-10)</f>
        <v>74</v>
      </c>
      <c r="J7" s="22">
        <v>6</v>
      </c>
      <c r="K7" s="23">
        <v>24</v>
      </c>
      <c r="L7" s="23">
        <v>20</v>
      </c>
      <c r="M7" s="23"/>
      <c r="N7" s="23"/>
      <c r="O7" s="24">
        <f t="shared" ref="O7:O19" si="1">SUM(J7*5,K7,L7,M7*-7,N7*-10)</f>
        <v>74</v>
      </c>
      <c r="P7" s="22">
        <v>6</v>
      </c>
      <c r="Q7" s="23">
        <v>20</v>
      </c>
      <c r="R7" s="23">
        <v>12</v>
      </c>
      <c r="S7" s="23"/>
      <c r="T7" s="23"/>
      <c r="U7" s="24">
        <f t="shared" ref="U7:U19" si="2">SUM(P7*5,Q7,R7,S7*-7,T7*-10)</f>
        <v>62</v>
      </c>
      <c r="V7" s="22">
        <v>6</v>
      </c>
      <c r="W7" s="23">
        <v>23</v>
      </c>
      <c r="X7" s="23">
        <v>23</v>
      </c>
      <c r="Y7" s="23"/>
      <c r="Z7" s="23"/>
      <c r="AA7" s="24">
        <f t="shared" ref="AA7:AA19" si="3">SUM(V7*5,W7,X7,Y7*-7,Z7*-10)</f>
        <v>76</v>
      </c>
      <c r="AB7" s="22"/>
      <c r="AC7" s="23"/>
      <c r="AD7" s="23"/>
      <c r="AE7" s="23"/>
      <c r="AF7" s="23"/>
      <c r="AG7" s="24">
        <f>SUM(AB7*5,AC7,AD7,AE7*-7,AF7*-10)</f>
        <v>0</v>
      </c>
      <c r="AH7" s="22"/>
      <c r="AI7" s="23"/>
      <c r="AJ7" s="23"/>
      <c r="AK7" s="23"/>
      <c r="AL7" s="23"/>
      <c r="AM7" s="24">
        <f>SUM(AH7*5,AI7,AJ7,AK7*-7,AL7*-10)</f>
        <v>0</v>
      </c>
      <c r="AN7" s="22"/>
      <c r="AO7" s="23"/>
      <c r="AP7" s="23"/>
      <c r="AQ7" s="23"/>
      <c r="AR7" s="23"/>
      <c r="AS7" s="24"/>
      <c r="AT7" s="22"/>
      <c r="AU7" s="23"/>
      <c r="AV7" s="23"/>
      <c r="AW7" s="23"/>
      <c r="AX7" s="23"/>
      <c r="AY7" s="24">
        <f>SUM(AT7*5,AU7,AV7,AW7*-7,AX7*-10)</f>
        <v>0</v>
      </c>
      <c r="AZ7" s="22"/>
      <c r="BA7" s="23"/>
      <c r="BB7" s="23"/>
      <c r="BC7" s="23"/>
      <c r="BD7" s="23"/>
      <c r="BE7" s="24">
        <f>SUM(AZ7*5,BA7,BB7,BC7*-7,BD7*-10)</f>
        <v>0</v>
      </c>
      <c r="BF7" s="22"/>
      <c r="BG7" s="23"/>
      <c r="BH7" s="23"/>
      <c r="BI7" s="23"/>
      <c r="BJ7" s="23"/>
      <c r="BK7" s="24">
        <f>SUM(BF7*5,BG7,BH7,BI7*-7,BJ7*-10)</f>
        <v>0</v>
      </c>
      <c r="BL7" s="22"/>
      <c r="BM7" s="23"/>
      <c r="BN7" s="23"/>
      <c r="BO7" s="23"/>
      <c r="BP7" s="23"/>
      <c r="BQ7" s="24">
        <f>SUM(BL7*5,BM7,BN7,BO7*-7,BP7*-10)</f>
        <v>0</v>
      </c>
      <c r="BR7" s="30">
        <f t="shared" ref="BR7:BR19" si="4">F7+L7+R7+X7+AD7+AJ7+AP7</f>
        <v>75</v>
      </c>
      <c r="BS7" s="28">
        <f t="shared" ref="BS7:BS19" si="5">I7+O7+U7+AA7+AG7+AM7+AS7</f>
        <v>286</v>
      </c>
    </row>
    <row r="8" spans="1:71" ht="19.05" customHeight="1" x14ac:dyDescent="0.25">
      <c r="A8" s="3">
        <v>2</v>
      </c>
      <c r="B8" s="29" t="s">
        <v>38</v>
      </c>
      <c r="C8" s="33" t="s">
        <v>22</v>
      </c>
      <c r="D8" s="15">
        <v>6</v>
      </c>
      <c r="E8" s="16">
        <v>24</v>
      </c>
      <c r="F8" s="16">
        <v>18</v>
      </c>
      <c r="G8" s="16"/>
      <c r="H8" s="16"/>
      <c r="I8" s="17">
        <f t="shared" si="0"/>
        <v>72</v>
      </c>
      <c r="J8" s="15">
        <v>6</v>
      </c>
      <c r="K8" s="16">
        <v>23</v>
      </c>
      <c r="L8" s="16">
        <v>17</v>
      </c>
      <c r="M8" s="16"/>
      <c r="N8" s="16"/>
      <c r="O8" s="17">
        <f t="shared" si="1"/>
        <v>70</v>
      </c>
      <c r="P8" s="15">
        <v>6</v>
      </c>
      <c r="Q8" s="16">
        <v>22</v>
      </c>
      <c r="R8" s="16">
        <v>17</v>
      </c>
      <c r="S8" s="16"/>
      <c r="T8" s="16"/>
      <c r="U8" s="17">
        <f t="shared" si="2"/>
        <v>69</v>
      </c>
      <c r="V8" s="15">
        <v>6</v>
      </c>
      <c r="W8" s="16">
        <v>24</v>
      </c>
      <c r="X8" s="16">
        <v>19</v>
      </c>
      <c r="Y8" s="16"/>
      <c r="Z8" s="16"/>
      <c r="AA8" s="17">
        <f t="shared" si="3"/>
        <v>73</v>
      </c>
      <c r="AB8" s="15"/>
      <c r="AC8" s="16"/>
      <c r="AD8" s="16"/>
      <c r="AE8" s="16"/>
      <c r="AF8" s="16"/>
      <c r="AG8" s="17">
        <f>SUM(AB8*5,AC8,AD8,AE8*-7,AF8*-10)</f>
        <v>0</v>
      </c>
      <c r="AH8" s="15"/>
      <c r="AI8" s="16"/>
      <c r="AJ8" s="16"/>
      <c r="AK8" s="16"/>
      <c r="AL8" s="16"/>
      <c r="AM8" s="17">
        <f>SUM(AH8*5,AI8,AJ8,AK8*-7,AL8*-10)</f>
        <v>0</v>
      </c>
      <c r="AN8" s="15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7">
        <f>SUM(AT8*5,AU8,AV8,AW8*-7,AX8*-10)</f>
        <v>0</v>
      </c>
      <c r="AZ8" s="15"/>
      <c r="BA8" s="16"/>
      <c r="BB8" s="16"/>
      <c r="BC8" s="16"/>
      <c r="BD8" s="16"/>
      <c r="BE8" s="17">
        <f>SUM(AZ8*5,BA8,BB8,BC8*-7,BD8*-10)</f>
        <v>0</v>
      </c>
      <c r="BF8" s="15"/>
      <c r="BG8" s="16"/>
      <c r="BH8" s="16"/>
      <c r="BI8" s="16"/>
      <c r="BJ8" s="16"/>
      <c r="BK8" s="17">
        <f>SUM(BF8*5,BG8,BH8,BI8*-7,BJ8*-10)</f>
        <v>0</v>
      </c>
      <c r="BL8" s="15"/>
      <c r="BM8" s="16"/>
      <c r="BN8" s="16"/>
      <c r="BO8" s="16"/>
      <c r="BP8" s="16"/>
      <c r="BQ8" s="17">
        <f>SUM(BL8*5,BM8,BN8,BO8*-7,BP8*-10)</f>
        <v>0</v>
      </c>
      <c r="BR8" s="30">
        <f t="shared" si="4"/>
        <v>71</v>
      </c>
      <c r="BS8" s="31">
        <f t="shared" si="5"/>
        <v>284</v>
      </c>
    </row>
    <row r="9" spans="1:71" ht="18.75" customHeight="1" x14ac:dyDescent="0.25">
      <c r="A9" s="3">
        <v>3</v>
      </c>
      <c r="B9" s="29" t="s">
        <v>58</v>
      </c>
      <c r="C9" s="33" t="s">
        <v>22</v>
      </c>
      <c r="D9" s="15">
        <v>6</v>
      </c>
      <c r="E9" s="16">
        <v>22</v>
      </c>
      <c r="F9" s="16">
        <v>21</v>
      </c>
      <c r="G9" s="16"/>
      <c r="H9" s="16"/>
      <c r="I9" s="17">
        <f t="shared" si="0"/>
        <v>73</v>
      </c>
      <c r="J9" s="15">
        <v>6</v>
      </c>
      <c r="K9" s="16">
        <v>24</v>
      </c>
      <c r="L9" s="16">
        <v>23</v>
      </c>
      <c r="M9" s="16"/>
      <c r="N9" s="16"/>
      <c r="O9" s="17">
        <f t="shared" si="1"/>
        <v>77</v>
      </c>
      <c r="P9" s="15">
        <v>6</v>
      </c>
      <c r="Q9" s="16">
        <v>20</v>
      </c>
      <c r="R9" s="16">
        <v>15</v>
      </c>
      <c r="S9" s="16"/>
      <c r="T9" s="16"/>
      <c r="U9" s="17">
        <f t="shared" si="2"/>
        <v>65</v>
      </c>
      <c r="V9" s="15">
        <v>6</v>
      </c>
      <c r="W9" s="16">
        <v>23</v>
      </c>
      <c r="X9" s="16">
        <v>15</v>
      </c>
      <c r="Y9" s="16"/>
      <c r="Z9" s="16"/>
      <c r="AA9" s="17">
        <f t="shared" si="3"/>
        <v>68</v>
      </c>
      <c r="AB9" s="15"/>
      <c r="AC9" s="16"/>
      <c r="AD9" s="16"/>
      <c r="AE9" s="16"/>
      <c r="AF9" s="16"/>
      <c r="AG9" s="17"/>
      <c r="AH9" s="15"/>
      <c r="AI9" s="16"/>
      <c r="AJ9" s="16"/>
      <c r="AK9" s="16"/>
      <c r="AL9" s="16"/>
      <c r="AM9" s="17"/>
      <c r="AN9" s="15"/>
      <c r="AO9" s="16"/>
      <c r="AP9" s="16"/>
      <c r="AQ9" s="16"/>
      <c r="AR9" s="16"/>
      <c r="AS9" s="17"/>
      <c r="AT9" s="15"/>
      <c r="AU9" s="16"/>
      <c r="AV9" s="16"/>
      <c r="AW9" s="16"/>
      <c r="AX9" s="16"/>
      <c r="AY9" s="17"/>
      <c r="AZ9" s="15"/>
      <c r="BA9" s="16"/>
      <c r="BB9" s="16"/>
      <c r="BC9" s="16"/>
      <c r="BD9" s="16"/>
      <c r="BE9" s="17"/>
      <c r="BF9" s="15"/>
      <c r="BG9" s="16"/>
      <c r="BH9" s="16"/>
      <c r="BI9" s="16"/>
      <c r="BJ9" s="16"/>
      <c r="BK9" s="17"/>
      <c r="BL9" s="15"/>
      <c r="BM9" s="16"/>
      <c r="BN9" s="16"/>
      <c r="BO9" s="16"/>
      <c r="BP9" s="16"/>
      <c r="BQ9" s="17"/>
      <c r="BR9" s="30">
        <f t="shared" si="4"/>
        <v>74</v>
      </c>
      <c r="BS9" s="31">
        <f t="shared" si="5"/>
        <v>283</v>
      </c>
    </row>
    <row r="10" spans="1:71" ht="18.75" customHeight="1" x14ac:dyDescent="0.25">
      <c r="A10" s="3">
        <v>4</v>
      </c>
      <c r="B10" s="29" t="s">
        <v>40</v>
      </c>
      <c r="C10" s="33" t="s">
        <v>37</v>
      </c>
      <c r="D10" s="15">
        <v>6</v>
      </c>
      <c r="E10" s="16">
        <v>23</v>
      </c>
      <c r="F10" s="16">
        <v>18</v>
      </c>
      <c r="G10" s="16"/>
      <c r="H10" s="16"/>
      <c r="I10" s="17">
        <f t="shared" si="0"/>
        <v>71</v>
      </c>
      <c r="J10" s="15">
        <v>6</v>
      </c>
      <c r="K10" s="16">
        <v>23</v>
      </c>
      <c r="L10" s="16">
        <v>18</v>
      </c>
      <c r="M10" s="16"/>
      <c r="N10" s="16"/>
      <c r="O10" s="17">
        <f t="shared" si="1"/>
        <v>71</v>
      </c>
      <c r="P10" s="15">
        <v>6</v>
      </c>
      <c r="Q10" s="16">
        <v>22</v>
      </c>
      <c r="R10" s="16">
        <v>16</v>
      </c>
      <c r="S10" s="16"/>
      <c r="T10" s="16"/>
      <c r="U10" s="17">
        <f t="shared" si="2"/>
        <v>68</v>
      </c>
      <c r="V10" s="15">
        <v>6</v>
      </c>
      <c r="W10" s="16">
        <v>21</v>
      </c>
      <c r="X10" s="16">
        <v>17</v>
      </c>
      <c r="Y10" s="16"/>
      <c r="Z10" s="16"/>
      <c r="AA10" s="17">
        <f t="shared" si="3"/>
        <v>68</v>
      </c>
      <c r="AB10" s="15"/>
      <c r="AC10" s="16"/>
      <c r="AD10" s="16"/>
      <c r="AE10" s="16"/>
      <c r="AF10" s="16"/>
      <c r="AG10" s="17">
        <f>SUM(AB10*5,AC10,AD10,AE10*-7,AF10*-10)</f>
        <v>0</v>
      </c>
      <c r="AH10" s="15"/>
      <c r="AI10" s="16"/>
      <c r="AJ10" s="16"/>
      <c r="AK10" s="16"/>
      <c r="AL10" s="16"/>
      <c r="AM10" s="17">
        <f>SUM(AH10*5,AI10,AJ10,AK10*-7,AL10*-10)</f>
        <v>0</v>
      </c>
      <c r="AN10" s="15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7">
        <f>SUM(AT10*5,AU10,AV10,AW10*-7,AX10*-10)</f>
        <v>0</v>
      </c>
      <c r="AZ10" s="15"/>
      <c r="BA10" s="16"/>
      <c r="BB10" s="16"/>
      <c r="BC10" s="16"/>
      <c r="BD10" s="16"/>
      <c r="BE10" s="17">
        <f>SUM(AZ10*5,BA10,BB10,BC10*-7,BD10*-10)</f>
        <v>0</v>
      </c>
      <c r="BF10" s="15"/>
      <c r="BG10" s="16"/>
      <c r="BH10" s="16"/>
      <c r="BI10" s="16"/>
      <c r="BJ10" s="16"/>
      <c r="BK10" s="17">
        <f>SUM(BF10*5,BG10,BH10,BI10*-7,BJ10*-10)</f>
        <v>0</v>
      </c>
      <c r="BL10" s="15"/>
      <c r="BM10" s="16"/>
      <c r="BN10" s="16"/>
      <c r="BO10" s="16"/>
      <c r="BP10" s="16"/>
      <c r="BQ10" s="17">
        <f>SUM(BL10*5,BM10,BN10,BO10*-7,BP10*-10)</f>
        <v>0</v>
      </c>
      <c r="BR10" s="30">
        <f t="shared" si="4"/>
        <v>69</v>
      </c>
      <c r="BS10" s="31">
        <f t="shared" si="5"/>
        <v>278</v>
      </c>
    </row>
    <row r="11" spans="1:71" ht="18.75" customHeight="1" x14ac:dyDescent="0.25">
      <c r="A11" s="3">
        <v>5</v>
      </c>
      <c r="B11" s="29" t="s">
        <v>43</v>
      </c>
      <c r="C11" s="33" t="s">
        <v>36</v>
      </c>
      <c r="D11" s="15">
        <v>6</v>
      </c>
      <c r="E11" s="16">
        <v>24</v>
      </c>
      <c r="F11" s="16">
        <v>20</v>
      </c>
      <c r="G11" s="16"/>
      <c r="H11" s="16"/>
      <c r="I11" s="17">
        <f t="shared" si="0"/>
        <v>74</v>
      </c>
      <c r="J11" s="15">
        <v>6</v>
      </c>
      <c r="K11" s="16">
        <v>24</v>
      </c>
      <c r="L11" s="16">
        <v>20</v>
      </c>
      <c r="M11" s="16"/>
      <c r="N11" s="16"/>
      <c r="O11" s="17">
        <f t="shared" si="1"/>
        <v>74</v>
      </c>
      <c r="P11" s="15">
        <v>6</v>
      </c>
      <c r="Q11" s="16">
        <v>18</v>
      </c>
      <c r="R11" s="16">
        <v>9</v>
      </c>
      <c r="S11" s="16"/>
      <c r="T11" s="16"/>
      <c r="U11" s="17">
        <f t="shared" si="2"/>
        <v>57</v>
      </c>
      <c r="V11" s="15">
        <v>6</v>
      </c>
      <c r="W11" s="16">
        <v>20</v>
      </c>
      <c r="X11" s="16">
        <v>14</v>
      </c>
      <c r="Y11" s="16"/>
      <c r="Z11" s="16"/>
      <c r="AA11" s="17">
        <f t="shared" si="3"/>
        <v>64</v>
      </c>
      <c r="AB11" s="15"/>
      <c r="AC11" s="16"/>
      <c r="AD11" s="16"/>
      <c r="AE11" s="16"/>
      <c r="AF11" s="16"/>
      <c r="AG11" s="17"/>
      <c r="AH11" s="15"/>
      <c r="AI11" s="16"/>
      <c r="AJ11" s="16"/>
      <c r="AK11" s="16"/>
      <c r="AL11" s="16"/>
      <c r="AM11" s="17"/>
      <c r="AN11" s="15"/>
      <c r="AO11" s="16"/>
      <c r="AP11" s="16"/>
      <c r="AQ11" s="16"/>
      <c r="AR11" s="16"/>
      <c r="AS11" s="17"/>
      <c r="AT11" s="15"/>
      <c r="AU11" s="16"/>
      <c r="AV11" s="16"/>
      <c r="AW11" s="16"/>
      <c r="AX11" s="16"/>
      <c r="AY11" s="17"/>
      <c r="AZ11" s="15"/>
      <c r="BA11" s="16"/>
      <c r="BB11" s="16"/>
      <c r="BC11" s="16"/>
      <c r="BD11" s="16"/>
      <c r="BE11" s="17"/>
      <c r="BF11" s="15"/>
      <c r="BG11" s="16"/>
      <c r="BH11" s="16"/>
      <c r="BI11" s="16"/>
      <c r="BJ11" s="16"/>
      <c r="BK11" s="17"/>
      <c r="BL11" s="15"/>
      <c r="BM11" s="16"/>
      <c r="BN11" s="16"/>
      <c r="BO11" s="16"/>
      <c r="BP11" s="16"/>
      <c r="BQ11" s="17"/>
      <c r="BR11" s="30">
        <f t="shared" si="4"/>
        <v>63</v>
      </c>
      <c r="BS11" s="31">
        <f t="shared" si="5"/>
        <v>269</v>
      </c>
    </row>
    <row r="12" spans="1:71" ht="18.75" customHeight="1" x14ac:dyDescent="0.25">
      <c r="A12" s="3">
        <v>6</v>
      </c>
      <c r="B12" s="29" t="s">
        <v>41</v>
      </c>
      <c r="C12" s="33" t="s">
        <v>32</v>
      </c>
      <c r="D12" s="15">
        <v>6</v>
      </c>
      <c r="E12" s="16">
        <v>23</v>
      </c>
      <c r="F12" s="16">
        <v>14</v>
      </c>
      <c r="G12" s="16"/>
      <c r="H12" s="16"/>
      <c r="I12" s="17">
        <f t="shared" si="0"/>
        <v>67</v>
      </c>
      <c r="J12" s="15">
        <v>6</v>
      </c>
      <c r="K12" s="16">
        <v>23</v>
      </c>
      <c r="L12" s="16">
        <v>16</v>
      </c>
      <c r="M12" s="16"/>
      <c r="N12" s="16"/>
      <c r="O12" s="17">
        <f t="shared" si="1"/>
        <v>69</v>
      </c>
      <c r="P12" s="15">
        <v>6</v>
      </c>
      <c r="Q12" s="16">
        <v>20</v>
      </c>
      <c r="R12" s="16">
        <v>14</v>
      </c>
      <c r="S12" s="16"/>
      <c r="T12" s="16"/>
      <c r="U12" s="17">
        <f t="shared" si="2"/>
        <v>64</v>
      </c>
      <c r="V12" s="15">
        <v>6</v>
      </c>
      <c r="W12" s="16">
        <v>21</v>
      </c>
      <c r="X12" s="16">
        <v>8</v>
      </c>
      <c r="Y12" s="16"/>
      <c r="Z12" s="16"/>
      <c r="AA12" s="17">
        <f t="shared" si="3"/>
        <v>59</v>
      </c>
      <c r="AB12" s="15"/>
      <c r="AC12" s="16"/>
      <c r="AD12" s="16"/>
      <c r="AE12" s="16"/>
      <c r="AF12" s="16"/>
      <c r="AG12" s="17"/>
      <c r="AH12" s="15"/>
      <c r="AI12" s="16"/>
      <c r="AJ12" s="16"/>
      <c r="AK12" s="16"/>
      <c r="AL12" s="16"/>
      <c r="AM12" s="17"/>
      <c r="AN12" s="15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7"/>
      <c r="AZ12" s="15"/>
      <c r="BA12" s="16"/>
      <c r="BB12" s="16"/>
      <c r="BC12" s="16"/>
      <c r="BD12" s="16"/>
      <c r="BE12" s="17"/>
      <c r="BF12" s="15"/>
      <c r="BG12" s="16"/>
      <c r="BH12" s="16"/>
      <c r="BI12" s="16"/>
      <c r="BJ12" s="16"/>
      <c r="BK12" s="17"/>
      <c r="BL12" s="15"/>
      <c r="BM12" s="16"/>
      <c r="BN12" s="16"/>
      <c r="BO12" s="16"/>
      <c r="BP12" s="16"/>
      <c r="BQ12" s="17"/>
      <c r="BR12" s="30">
        <f t="shared" si="4"/>
        <v>52</v>
      </c>
      <c r="BS12" s="31">
        <f t="shared" si="5"/>
        <v>259</v>
      </c>
    </row>
    <row r="13" spans="1:71" ht="18.75" customHeight="1" x14ac:dyDescent="0.25">
      <c r="A13" s="3">
        <v>7</v>
      </c>
      <c r="B13" s="29" t="s">
        <v>51</v>
      </c>
      <c r="C13" s="33" t="s">
        <v>50</v>
      </c>
      <c r="D13" s="15">
        <v>6</v>
      </c>
      <c r="E13" s="16">
        <v>23</v>
      </c>
      <c r="F13" s="16">
        <v>17</v>
      </c>
      <c r="G13" s="16"/>
      <c r="H13" s="16"/>
      <c r="I13" s="17">
        <f t="shared" si="0"/>
        <v>70</v>
      </c>
      <c r="J13" s="15">
        <v>6</v>
      </c>
      <c r="K13" s="16">
        <v>24</v>
      </c>
      <c r="L13" s="16">
        <v>16</v>
      </c>
      <c r="M13" s="16"/>
      <c r="N13" s="16"/>
      <c r="O13" s="17">
        <f t="shared" si="1"/>
        <v>70</v>
      </c>
      <c r="P13" s="15">
        <v>6</v>
      </c>
      <c r="Q13" s="16">
        <v>17</v>
      </c>
      <c r="R13" s="16">
        <v>10</v>
      </c>
      <c r="S13" s="16"/>
      <c r="T13" s="16">
        <v>1</v>
      </c>
      <c r="U13" s="17">
        <f t="shared" si="2"/>
        <v>47</v>
      </c>
      <c r="V13" s="15">
        <v>6</v>
      </c>
      <c r="W13" s="16">
        <v>24</v>
      </c>
      <c r="X13" s="16">
        <v>17</v>
      </c>
      <c r="Y13" s="16"/>
      <c r="Z13" s="16"/>
      <c r="AA13" s="17">
        <f t="shared" si="3"/>
        <v>71</v>
      </c>
      <c r="AB13" s="15"/>
      <c r="AC13" s="16"/>
      <c r="AD13" s="16"/>
      <c r="AE13" s="16"/>
      <c r="AF13" s="16"/>
      <c r="AG13" s="17">
        <f>SUM(AB13*5,AC13,AD13,AE13*-7,AF13*-10)</f>
        <v>0</v>
      </c>
      <c r="AH13" s="15"/>
      <c r="AI13" s="16"/>
      <c r="AJ13" s="16"/>
      <c r="AK13" s="16"/>
      <c r="AL13" s="16"/>
      <c r="AM13" s="17">
        <f>SUM(AH13*5,AI13,AJ13,AK13*-7,AL13*-10)</f>
        <v>0</v>
      </c>
      <c r="AN13" s="15"/>
      <c r="AO13" s="16"/>
      <c r="AP13" s="16"/>
      <c r="AQ13" s="16"/>
      <c r="AR13" s="16"/>
      <c r="AS13" s="17"/>
      <c r="AT13" s="15"/>
      <c r="AU13" s="16"/>
      <c r="AV13" s="16"/>
      <c r="AW13" s="16"/>
      <c r="AX13" s="16"/>
      <c r="AY13" s="17">
        <f>SUM(AT13*5,AU13,AV13,AW13*-7,AX13*-10)</f>
        <v>0</v>
      </c>
      <c r="AZ13" s="15"/>
      <c r="BA13" s="16"/>
      <c r="BB13" s="16"/>
      <c r="BC13" s="16"/>
      <c r="BD13" s="16"/>
      <c r="BE13" s="17">
        <f>SUM(AZ13*5,BA13,BB13,BC13*-7,BD13*-10)</f>
        <v>0</v>
      </c>
      <c r="BF13" s="15"/>
      <c r="BG13" s="16"/>
      <c r="BH13" s="16"/>
      <c r="BI13" s="16"/>
      <c r="BJ13" s="16"/>
      <c r="BK13" s="17">
        <f>SUM(BF13*5,BG13,BH13,BI13*-7,BJ13*-10)</f>
        <v>0</v>
      </c>
      <c r="BL13" s="15"/>
      <c r="BM13" s="16"/>
      <c r="BN13" s="16"/>
      <c r="BO13" s="16"/>
      <c r="BP13" s="16"/>
      <c r="BQ13" s="17">
        <f>SUM(BL13*5,BM13,BN13,BO13*-7,BP13*-10)</f>
        <v>0</v>
      </c>
      <c r="BR13" s="30">
        <f t="shared" si="4"/>
        <v>60</v>
      </c>
      <c r="BS13" s="31">
        <f t="shared" si="5"/>
        <v>258</v>
      </c>
    </row>
    <row r="14" spans="1:71" ht="18.75" customHeight="1" x14ac:dyDescent="0.25">
      <c r="A14" s="3">
        <v>8</v>
      </c>
      <c r="B14" s="29" t="s">
        <v>46</v>
      </c>
      <c r="C14" s="33" t="s">
        <v>59</v>
      </c>
      <c r="D14" s="15">
        <v>6</v>
      </c>
      <c r="E14" s="16">
        <v>22</v>
      </c>
      <c r="F14" s="16">
        <v>11</v>
      </c>
      <c r="G14" s="16"/>
      <c r="H14" s="16"/>
      <c r="I14" s="17">
        <f t="shared" si="0"/>
        <v>63</v>
      </c>
      <c r="J14" s="15">
        <v>6</v>
      </c>
      <c r="K14" s="16">
        <v>18</v>
      </c>
      <c r="L14" s="16">
        <v>15</v>
      </c>
      <c r="M14" s="16"/>
      <c r="N14" s="16"/>
      <c r="O14" s="17">
        <f t="shared" si="1"/>
        <v>63</v>
      </c>
      <c r="P14" s="15">
        <v>6</v>
      </c>
      <c r="Q14" s="16">
        <v>19</v>
      </c>
      <c r="R14" s="16">
        <v>19</v>
      </c>
      <c r="S14" s="16"/>
      <c r="T14" s="16"/>
      <c r="U14" s="17">
        <f t="shared" si="2"/>
        <v>68</v>
      </c>
      <c r="V14" s="15">
        <v>6</v>
      </c>
      <c r="W14" s="16">
        <v>19</v>
      </c>
      <c r="X14" s="16">
        <v>12</v>
      </c>
      <c r="Y14" s="16"/>
      <c r="Z14" s="16"/>
      <c r="AA14" s="17">
        <f t="shared" si="3"/>
        <v>61</v>
      </c>
      <c r="AB14" s="15"/>
      <c r="AC14" s="16"/>
      <c r="AD14" s="16"/>
      <c r="AE14" s="16"/>
      <c r="AF14" s="16"/>
      <c r="AG14" s="17">
        <f>SUM(AB14*5,AC14,AD14,AE14*-7,AF14*-10)</f>
        <v>0</v>
      </c>
      <c r="AH14" s="15"/>
      <c r="AI14" s="16"/>
      <c r="AJ14" s="16"/>
      <c r="AK14" s="16"/>
      <c r="AL14" s="16"/>
      <c r="AM14" s="17">
        <f>SUM(AH14*5,AI14,AJ14,AK14*-7,AL14*-10)</f>
        <v>0</v>
      </c>
      <c r="AN14" s="15"/>
      <c r="AO14" s="16"/>
      <c r="AP14" s="16"/>
      <c r="AQ14" s="16"/>
      <c r="AR14" s="16"/>
      <c r="AS14" s="17"/>
      <c r="AT14" s="15"/>
      <c r="AU14" s="16"/>
      <c r="AV14" s="16"/>
      <c r="AW14" s="16"/>
      <c r="AX14" s="16"/>
      <c r="AY14" s="17">
        <f>SUM(AT14*5,AU14,AV14,AW14*-7,AX14*-10)</f>
        <v>0</v>
      </c>
      <c r="AZ14" s="15"/>
      <c r="BA14" s="16"/>
      <c r="BB14" s="16"/>
      <c r="BC14" s="16"/>
      <c r="BD14" s="16"/>
      <c r="BE14" s="17">
        <f>SUM(AZ14*5,BA14,BB14,BC14*-7,BD14*-10)</f>
        <v>0</v>
      </c>
      <c r="BF14" s="15"/>
      <c r="BG14" s="16"/>
      <c r="BH14" s="16"/>
      <c r="BI14" s="16"/>
      <c r="BJ14" s="16"/>
      <c r="BK14" s="17">
        <f>SUM(BF14*5,BG14,BH14,BI14*-7,BJ14*-10)</f>
        <v>0</v>
      </c>
      <c r="BL14" s="15"/>
      <c r="BM14" s="16"/>
      <c r="BN14" s="16"/>
      <c r="BO14" s="16"/>
      <c r="BP14" s="16"/>
      <c r="BQ14" s="17">
        <f>SUM(BL14*5,BM14,BN14,BO14*-7,BP14*-10)</f>
        <v>0</v>
      </c>
      <c r="BR14" s="30">
        <f t="shared" si="4"/>
        <v>57</v>
      </c>
      <c r="BS14" s="31">
        <f t="shared" si="5"/>
        <v>255</v>
      </c>
    </row>
    <row r="15" spans="1:71" ht="18.75" customHeight="1" x14ac:dyDescent="0.25">
      <c r="A15" s="3">
        <v>9</v>
      </c>
      <c r="B15" s="29" t="s">
        <v>48</v>
      </c>
      <c r="C15" s="33" t="s">
        <v>37</v>
      </c>
      <c r="D15" s="15">
        <v>6</v>
      </c>
      <c r="E15" s="16">
        <v>17</v>
      </c>
      <c r="F15" s="16">
        <v>10</v>
      </c>
      <c r="G15" s="16"/>
      <c r="H15" s="16">
        <v>1</v>
      </c>
      <c r="I15" s="17">
        <f t="shared" si="0"/>
        <v>47</v>
      </c>
      <c r="J15" s="15">
        <v>6</v>
      </c>
      <c r="K15" s="16">
        <v>23</v>
      </c>
      <c r="L15" s="16">
        <v>21</v>
      </c>
      <c r="M15" s="16"/>
      <c r="N15" s="16">
        <v>1</v>
      </c>
      <c r="O15" s="17">
        <f t="shared" si="1"/>
        <v>64</v>
      </c>
      <c r="P15" s="15">
        <v>6</v>
      </c>
      <c r="Q15" s="16">
        <v>20</v>
      </c>
      <c r="R15" s="16">
        <v>16</v>
      </c>
      <c r="S15" s="16"/>
      <c r="T15" s="16"/>
      <c r="U15" s="17">
        <f t="shared" si="2"/>
        <v>66</v>
      </c>
      <c r="V15" s="15">
        <v>6</v>
      </c>
      <c r="W15" s="16">
        <v>21</v>
      </c>
      <c r="X15" s="16">
        <v>16</v>
      </c>
      <c r="Y15" s="16"/>
      <c r="Z15" s="16"/>
      <c r="AA15" s="17">
        <f t="shared" si="3"/>
        <v>67</v>
      </c>
      <c r="AB15" s="15"/>
      <c r="AC15" s="16"/>
      <c r="AD15" s="16"/>
      <c r="AE15" s="16"/>
      <c r="AF15" s="16"/>
      <c r="AG15" s="17">
        <f>SUM(AB15*5,AC15,AD15,AE15*-7,AF15*-10)</f>
        <v>0</v>
      </c>
      <c r="AH15" s="15"/>
      <c r="AI15" s="16"/>
      <c r="AJ15" s="16"/>
      <c r="AK15" s="16"/>
      <c r="AL15" s="16"/>
      <c r="AM15" s="17">
        <f>SUM(AH15*5,AI15,AJ15,AK15*-7,AL15*-10)</f>
        <v>0</v>
      </c>
      <c r="AN15" s="15"/>
      <c r="AO15" s="16"/>
      <c r="AP15" s="16"/>
      <c r="AQ15" s="16"/>
      <c r="AR15" s="16"/>
      <c r="AS15" s="17"/>
      <c r="AT15" s="15"/>
      <c r="AU15" s="16"/>
      <c r="AV15" s="16"/>
      <c r="AW15" s="16"/>
      <c r="AX15" s="16"/>
      <c r="AY15" s="17">
        <f>SUM(AT15*5,AU15,AV15,AW15*-7,AX15*-10)</f>
        <v>0</v>
      </c>
      <c r="AZ15" s="15"/>
      <c r="BA15" s="16"/>
      <c r="BB15" s="16"/>
      <c r="BC15" s="16"/>
      <c r="BD15" s="16"/>
      <c r="BE15" s="17">
        <f>SUM(AZ15*5,BA15,BB15,BC15*-7,BD15*-10)</f>
        <v>0</v>
      </c>
      <c r="BF15" s="15"/>
      <c r="BG15" s="16"/>
      <c r="BH15" s="16"/>
      <c r="BI15" s="16"/>
      <c r="BJ15" s="16"/>
      <c r="BK15" s="17">
        <f>SUM(BF15*5,BG15,BH15,BI15*-7,BJ15*-10)</f>
        <v>0</v>
      </c>
      <c r="BL15" s="15"/>
      <c r="BM15" s="16"/>
      <c r="BN15" s="16"/>
      <c r="BO15" s="16"/>
      <c r="BP15" s="16"/>
      <c r="BQ15" s="17">
        <f>SUM(BL15*5,BM15,BN15,BO15*-7,BP15*-10)</f>
        <v>0</v>
      </c>
      <c r="BR15" s="30">
        <f t="shared" si="4"/>
        <v>63</v>
      </c>
      <c r="BS15" s="31">
        <f t="shared" si="5"/>
        <v>244</v>
      </c>
    </row>
    <row r="16" spans="1:71" ht="18.75" customHeight="1" x14ac:dyDescent="0.25">
      <c r="A16" s="3">
        <v>10</v>
      </c>
      <c r="B16" s="29" t="s">
        <v>49</v>
      </c>
      <c r="C16" s="33" t="s">
        <v>37</v>
      </c>
      <c r="D16" s="15">
        <v>6</v>
      </c>
      <c r="E16" s="16">
        <v>22</v>
      </c>
      <c r="F16" s="16">
        <v>9</v>
      </c>
      <c r="G16" s="16"/>
      <c r="H16" s="16">
        <v>1</v>
      </c>
      <c r="I16" s="17">
        <f t="shared" si="0"/>
        <v>51</v>
      </c>
      <c r="J16" s="15">
        <v>6</v>
      </c>
      <c r="K16" s="16">
        <v>20</v>
      </c>
      <c r="L16" s="16">
        <v>15</v>
      </c>
      <c r="M16" s="16"/>
      <c r="N16" s="16"/>
      <c r="O16" s="17">
        <f t="shared" si="1"/>
        <v>65</v>
      </c>
      <c r="P16" s="15">
        <v>6</v>
      </c>
      <c r="Q16" s="16">
        <v>18</v>
      </c>
      <c r="R16" s="16">
        <v>9</v>
      </c>
      <c r="S16" s="16"/>
      <c r="T16" s="16"/>
      <c r="U16" s="17">
        <f t="shared" si="2"/>
        <v>57</v>
      </c>
      <c r="V16" s="15">
        <v>6</v>
      </c>
      <c r="W16" s="16">
        <v>24</v>
      </c>
      <c r="X16" s="16">
        <v>4</v>
      </c>
      <c r="Y16" s="16"/>
      <c r="Z16" s="16"/>
      <c r="AA16" s="17">
        <f t="shared" si="3"/>
        <v>58</v>
      </c>
      <c r="AB16" s="15"/>
      <c r="AC16" s="16"/>
      <c r="AD16" s="16"/>
      <c r="AE16" s="16"/>
      <c r="AF16" s="16"/>
      <c r="AG16" s="17">
        <f>SUM(AB16*5,AC16,AD16,AE16*-7,AF16*-10)</f>
        <v>0</v>
      </c>
      <c r="AH16" s="15"/>
      <c r="AI16" s="16"/>
      <c r="AJ16" s="16"/>
      <c r="AK16" s="16"/>
      <c r="AL16" s="16"/>
      <c r="AM16" s="17">
        <f>SUM(AH16*5,AI16,AJ16,AK16*-7,AL16*-10)</f>
        <v>0</v>
      </c>
      <c r="AN16" s="15"/>
      <c r="AO16" s="16"/>
      <c r="AP16" s="16"/>
      <c r="AQ16" s="16"/>
      <c r="AR16" s="16"/>
      <c r="AS16" s="17"/>
      <c r="AT16" s="15"/>
      <c r="AU16" s="16"/>
      <c r="AV16" s="16"/>
      <c r="AW16" s="16"/>
      <c r="AX16" s="16"/>
      <c r="AY16" s="17">
        <f>SUM(AT16*5,AU16,AV16,AW16*-7,AX16*-10)</f>
        <v>0</v>
      </c>
      <c r="AZ16" s="15"/>
      <c r="BA16" s="16"/>
      <c r="BB16" s="16"/>
      <c r="BC16" s="16"/>
      <c r="BD16" s="16"/>
      <c r="BE16" s="17">
        <f>SUM(AZ16*5,BA16,BB16,BC16*-7,BD16*-10)</f>
        <v>0</v>
      </c>
      <c r="BF16" s="15"/>
      <c r="BG16" s="16"/>
      <c r="BH16" s="16"/>
      <c r="BI16" s="16"/>
      <c r="BJ16" s="16"/>
      <c r="BK16" s="17">
        <f>SUM(BF16*5,BG16,BH16,BI16*-7,BJ16*-10)</f>
        <v>0</v>
      </c>
      <c r="BL16" s="15"/>
      <c r="BM16" s="16"/>
      <c r="BN16" s="16"/>
      <c r="BO16" s="16"/>
      <c r="BP16" s="16"/>
      <c r="BQ16" s="17">
        <f>SUM(BL16*5,BM16,BN16,BO16*-7,BP16*-10)</f>
        <v>0</v>
      </c>
      <c r="BR16" s="30">
        <f t="shared" si="4"/>
        <v>37</v>
      </c>
      <c r="BS16" s="31">
        <f t="shared" si="5"/>
        <v>231</v>
      </c>
    </row>
    <row r="17" spans="1:72" ht="18.75" customHeight="1" x14ac:dyDescent="0.25">
      <c r="A17" s="3">
        <v>11</v>
      </c>
      <c r="B17" s="29" t="s">
        <v>47</v>
      </c>
      <c r="C17" s="33" t="s">
        <v>22</v>
      </c>
      <c r="D17" s="15">
        <v>6</v>
      </c>
      <c r="E17" s="16">
        <v>16</v>
      </c>
      <c r="F17" s="16">
        <v>6</v>
      </c>
      <c r="G17" s="16"/>
      <c r="H17" s="16"/>
      <c r="I17" s="17">
        <f t="shared" si="0"/>
        <v>52</v>
      </c>
      <c r="J17" s="15">
        <v>6</v>
      </c>
      <c r="K17" s="16">
        <v>19</v>
      </c>
      <c r="L17" s="16">
        <v>13</v>
      </c>
      <c r="M17" s="16"/>
      <c r="N17" s="16"/>
      <c r="O17" s="17">
        <f t="shared" si="1"/>
        <v>62</v>
      </c>
      <c r="P17" s="15">
        <v>5</v>
      </c>
      <c r="Q17" s="16">
        <v>10</v>
      </c>
      <c r="R17" s="16">
        <v>7</v>
      </c>
      <c r="S17" s="16"/>
      <c r="T17" s="16">
        <v>1</v>
      </c>
      <c r="U17" s="17">
        <f t="shared" si="2"/>
        <v>32</v>
      </c>
      <c r="V17" s="15">
        <v>5</v>
      </c>
      <c r="W17" s="16">
        <v>10</v>
      </c>
      <c r="X17" s="16">
        <v>5</v>
      </c>
      <c r="Y17" s="16"/>
      <c r="Z17" s="16"/>
      <c r="AA17" s="17">
        <f t="shared" si="3"/>
        <v>40</v>
      </c>
      <c r="AB17" s="15"/>
      <c r="AC17" s="16"/>
      <c r="AD17" s="16"/>
      <c r="AE17" s="16"/>
      <c r="AF17" s="16"/>
      <c r="AG17" s="17">
        <f>SUM(AB17*5,AC17,AD17,AE17*-7,AF17*-10)</f>
        <v>0</v>
      </c>
      <c r="AH17" s="15"/>
      <c r="AI17" s="16"/>
      <c r="AJ17" s="16"/>
      <c r="AK17" s="16"/>
      <c r="AL17" s="16"/>
      <c r="AM17" s="17">
        <f>SUM(AH17*5,AI17,AJ17,AK17*-7,AL17*-10)</f>
        <v>0</v>
      </c>
      <c r="AN17" s="15"/>
      <c r="AO17" s="16"/>
      <c r="AP17" s="16"/>
      <c r="AQ17" s="16"/>
      <c r="AR17" s="16"/>
      <c r="AS17" s="17"/>
      <c r="AT17" s="15"/>
      <c r="AU17" s="16"/>
      <c r="AV17" s="16"/>
      <c r="AW17" s="16"/>
      <c r="AX17" s="16"/>
      <c r="AY17" s="17">
        <f>SUM(AT17*5,AU17,AV17,AW17*-7,AX17*-10)</f>
        <v>0</v>
      </c>
      <c r="AZ17" s="15"/>
      <c r="BA17" s="16"/>
      <c r="BB17" s="16"/>
      <c r="BC17" s="16"/>
      <c r="BD17" s="16"/>
      <c r="BE17" s="17">
        <f>SUM(AZ17*5,BA17,BB17,BC17*-7,BD17*-10)</f>
        <v>0</v>
      </c>
      <c r="BF17" s="15"/>
      <c r="BG17" s="16"/>
      <c r="BH17" s="16"/>
      <c r="BI17" s="16"/>
      <c r="BJ17" s="16"/>
      <c r="BK17" s="17">
        <f>SUM(BF17*5,BG17,BH17,BI17*-7,BJ17*-10)</f>
        <v>0</v>
      </c>
      <c r="BL17" s="15"/>
      <c r="BM17" s="16"/>
      <c r="BN17" s="16"/>
      <c r="BO17" s="16"/>
      <c r="BP17" s="16"/>
      <c r="BQ17" s="17">
        <f>SUM(BL17*5,BM17,BN17,BO17*-7,BP17*-10)</f>
        <v>0</v>
      </c>
      <c r="BR17" s="30">
        <f t="shared" si="4"/>
        <v>31</v>
      </c>
      <c r="BS17" s="31">
        <f t="shared" si="5"/>
        <v>186</v>
      </c>
    </row>
    <row r="18" spans="1:72" ht="18.75" customHeight="1" x14ac:dyDescent="0.25">
      <c r="A18" s="3">
        <v>12</v>
      </c>
      <c r="B18" s="29" t="s">
        <v>60</v>
      </c>
      <c r="C18" s="33" t="s">
        <v>45</v>
      </c>
      <c r="D18" s="15">
        <v>6</v>
      </c>
      <c r="E18" s="16">
        <v>11</v>
      </c>
      <c r="F18" s="16">
        <v>5</v>
      </c>
      <c r="G18" s="16"/>
      <c r="H18" s="16"/>
      <c r="I18" s="17">
        <f t="shared" si="0"/>
        <v>46</v>
      </c>
      <c r="J18" s="15">
        <v>6</v>
      </c>
      <c r="K18" s="16">
        <v>16</v>
      </c>
      <c r="L18" s="16">
        <v>3</v>
      </c>
      <c r="M18" s="16"/>
      <c r="N18" s="16"/>
      <c r="O18" s="17">
        <f t="shared" si="1"/>
        <v>49</v>
      </c>
      <c r="P18" s="15">
        <v>5</v>
      </c>
      <c r="Q18" s="16">
        <v>9</v>
      </c>
      <c r="R18" s="16">
        <v>1</v>
      </c>
      <c r="S18" s="16"/>
      <c r="T18" s="16"/>
      <c r="U18" s="17">
        <f t="shared" si="2"/>
        <v>35</v>
      </c>
      <c r="V18" s="15">
        <v>6</v>
      </c>
      <c r="W18" s="16">
        <v>17</v>
      </c>
      <c r="X18" s="16">
        <v>6</v>
      </c>
      <c r="Y18" s="16"/>
      <c r="Z18" s="16"/>
      <c r="AA18" s="17">
        <f t="shared" si="3"/>
        <v>53</v>
      </c>
      <c r="AB18" s="15"/>
      <c r="AC18" s="16"/>
      <c r="AD18" s="16"/>
      <c r="AE18" s="16"/>
      <c r="AF18" s="16"/>
      <c r="AG18" s="17"/>
      <c r="AH18" s="15"/>
      <c r="AI18" s="16"/>
      <c r="AJ18" s="16"/>
      <c r="AK18" s="16"/>
      <c r="AL18" s="16"/>
      <c r="AM18" s="17"/>
      <c r="AN18" s="15"/>
      <c r="AO18" s="16"/>
      <c r="AP18" s="16"/>
      <c r="AQ18" s="16"/>
      <c r="AR18" s="16"/>
      <c r="AS18" s="17"/>
      <c r="AT18" s="15"/>
      <c r="AU18" s="16"/>
      <c r="AV18" s="16"/>
      <c r="AW18" s="16"/>
      <c r="AX18" s="16"/>
      <c r="AY18" s="17"/>
      <c r="AZ18" s="15"/>
      <c r="BA18" s="16"/>
      <c r="BB18" s="16"/>
      <c r="BC18" s="16"/>
      <c r="BD18" s="16"/>
      <c r="BE18" s="17"/>
      <c r="BF18" s="15"/>
      <c r="BG18" s="16"/>
      <c r="BH18" s="16"/>
      <c r="BI18" s="16"/>
      <c r="BJ18" s="16"/>
      <c r="BK18" s="17"/>
      <c r="BL18" s="15"/>
      <c r="BM18" s="16"/>
      <c r="BN18" s="16"/>
      <c r="BO18" s="16"/>
      <c r="BP18" s="16"/>
      <c r="BQ18" s="17"/>
      <c r="BR18" s="30">
        <f t="shared" si="4"/>
        <v>15</v>
      </c>
      <c r="BS18" s="31">
        <f t="shared" si="5"/>
        <v>183</v>
      </c>
    </row>
    <row r="19" spans="1:72" ht="18.75" customHeight="1" x14ac:dyDescent="0.25">
      <c r="A19" s="3">
        <v>13</v>
      </c>
      <c r="B19" s="29" t="s">
        <v>42</v>
      </c>
      <c r="C19" s="33" t="s">
        <v>34</v>
      </c>
      <c r="D19" s="15">
        <v>5</v>
      </c>
      <c r="E19" s="16">
        <v>11</v>
      </c>
      <c r="F19" s="16">
        <v>8</v>
      </c>
      <c r="G19" s="16"/>
      <c r="H19" s="16">
        <v>1</v>
      </c>
      <c r="I19" s="17">
        <f t="shared" si="0"/>
        <v>34</v>
      </c>
      <c r="J19" s="15">
        <v>6</v>
      </c>
      <c r="K19" s="16">
        <v>20</v>
      </c>
      <c r="L19" s="16">
        <v>15</v>
      </c>
      <c r="M19" s="16"/>
      <c r="N19" s="16">
        <v>1</v>
      </c>
      <c r="O19" s="17">
        <f t="shared" si="1"/>
        <v>55</v>
      </c>
      <c r="P19" s="15">
        <v>6</v>
      </c>
      <c r="Q19" s="16">
        <v>11</v>
      </c>
      <c r="R19" s="45">
        <v>7</v>
      </c>
      <c r="S19" s="16"/>
      <c r="T19" s="16"/>
      <c r="U19" s="17">
        <f t="shared" si="2"/>
        <v>48</v>
      </c>
      <c r="V19" s="15">
        <v>6</v>
      </c>
      <c r="W19" s="16">
        <v>13</v>
      </c>
      <c r="X19" s="16">
        <v>8</v>
      </c>
      <c r="Y19" s="16"/>
      <c r="Z19" s="16">
        <v>1</v>
      </c>
      <c r="AA19" s="17">
        <f t="shared" si="3"/>
        <v>41</v>
      </c>
      <c r="AB19" s="15"/>
      <c r="AC19" s="16"/>
      <c r="AD19" s="16"/>
      <c r="AE19" s="16"/>
      <c r="AF19" s="16"/>
      <c r="AG19" s="17">
        <f>SUM(AB19*5,AC19,AD19,AE19*-7,AF19*-10)</f>
        <v>0</v>
      </c>
      <c r="AH19" s="15"/>
      <c r="AI19" s="16"/>
      <c r="AJ19" s="16"/>
      <c r="AK19" s="16"/>
      <c r="AL19" s="16"/>
      <c r="AM19" s="17">
        <f>SUM(AH19*5,AI19,AJ19,AK19*-7,AL19*-10)</f>
        <v>0</v>
      </c>
      <c r="AN19" s="15"/>
      <c r="AO19" s="16"/>
      <c r="AP19" s="16"/>
      <c r="AQ19" s="16"/>
      <c r="AR19" s="16"/>
      <c r="AS19" s="17"/>
      <c r="AT19" s="15"/>
      <c r="AU19" s="16"/>
      <c r="AV19" s="16"/>
      <c r="AW19" s="16"/>
      <c r="AX19" s="16"/>
      <c r="AY19" s="17">
        <f>SUM(AT19*5,AU19,AV19,AW19*-7,AX19*-10)</f>
        <v>0</v>
      </c>
      <c r="AZ19" s="15"/>
      <c r="BA19" s="16"/>
      <c r="BB19" s="16"/>
      <c r="BC19" s="16"/>
      <c r="BD19" s="16"/>
      <c r="BE19" s="17">
        <f>SUM(AZ19*5,BA19,BB19,BC19*-7,BD19*-10)</f>
        <v>0</v>
      </c>
      <c r="BF19" s="15"/>
      <c r="BG19" s="16"/>
      <c r="BH19" s="16"/>
      <c r="BI19" s="16"/>
      <c r="BJ19" s="16"/>
      <c r="BK19" s="17">
        <f>SUM(BF19*5,BG19,BH19,BI19*-7,BJ19*-10)</f>
        <v>0</v>
      </c>
      <c r="BL19" s="15"/>
      <c r="BM19" s="16"/>
      <c r="BN19" s="16"/>
      <c r="BO19" s="16"/>
      <c r="BP19" s="16"/>
      <c r="BQ19" s="17">
        <f>SUM(BL19*5,BM19,BN19,BO19*-7,BP19*-10)</f>
        <v>0</v>
      </c>
      <c r="BR19" s="30">
        <f t="shared" si="4"/>
        <v>38</v>
      </c>
      <c r="BS19" s="31">
        <f t="shared" si="5"/>
        <v>178</v>
      </c>
    </row>
    <row r="20" spans="1:72" ht="18.75" customHeight="1" x14ac:dyDescent="0.25">
      <c r="A20" s="3"/>
      <c r="B20" s="29"/>
      <c r="C20" s="44"/>
      <c r="D20" s="15"/>
      <c r="E20" s="16"/>
      <c r="F20" s="16"/>
      <c r="G20" s="16"/>
      <c r="H20" s="16"/>
      <c r="I20" s="17">
        <f t="shared" ref="I20:I21" si="6">SUM(D20*5,E20,F20,G20*-7,H20*-10)</f>
        <v>0</v>
      </c>
      <c r="J20" s="15"/>
      <c r="K20" s="16"/>
      <c r="L20" s="16"/>
      <c r="M20" s="16"/>
      <c r="N20" s="16"/>
      <c r="O20" s="17">
        <f t="shared" ref="O20:O21" si="7">SUM(J20*5,K20,L20,M20*-7,N20*-10)</f>
        <v>0</v>
      </c>
      <c r="P20" s="15"/>
      <c r="Q20" s="16"/>
      <c r="R20" s="16"/>
      <c r="S20" s="16"/>
      <c r="T20" s="16"/>
      <c r="U20" s="17">
        <f t="shared" ref="U20:U21" si="8">SUM(P20*5,Q20,R20,S20*-7,T20*-10)</f>
        <v>0</v>
      </c>
      <c r="V20" s="15"/>
      <c r="W20" s="16"/>
      <c r="X20" s="16"/>
      <c r="Y20" s="16"/>
      <c r="Z20" s="16"/>
      <c r="AA20" s="17">
        <f t="shared" ref="AA20:AA21" si="9">SUM(V20*5,W20,X20,Y20*-7,Z20*-10)</f>
        <v>0</v>
      </c>
      <c r="AB20" s="15"/>
      <c r="AC20" s="16"/>
      <c r="AD20" s="16"/>
      <c r="AE20" s="16"/>
      <c r="AF20" s="16"/>
      <c r="AG20" s="17">
        <f t="shared" ref="AG20:AG21" si="10">SUM(AB20*5,AC20,AD20,AE20*-7,AF20*-10)</f>
        <v>0</v>
      </c>
      <c r="AH20" s="15"/>
      <c r="AI20" s="16"/>
      <c r="AJ20" s="16"/>
      <c r="AK20" s="16"/>
      <c r="AL20" s="16"/>
      <c r="AM20" s="17">
        <f t="shared" ref="AM20:AM24" si="11">SUM(AH20*5,AI20,AJ20,AK20*-7,AL20*-10)</f>
        <v>0</v>
      </c>
      <c r="AN20" s="15"/>
      <c r="AO20" s="16"/>
      <c r="AP20" s="16"/>
      <c r="AQ20" s="16"/>
      <c r="AR20" s="16"/>
      <c r="AS20" s="17"/>
      <c r="AT20" s="15"/>
      <c r="AU20" s="16"/>
      <c r="AV20" s="16"/>
      <c r="AW20" s="16"/>
      <c r="AX20" s="16"/>
      <c r="AY20" s="17">
        <f t="shared" ref="AY20:AY24" si="12">SUM(AT20*5,AU20,AV20,AW20*-7,AX20*-10)</f>
        <v>0</v>
      </c>
      <c r="AZ20" s="15"/>
      <c r="BA20" s="16"/>
      <c r="BB20" s="16"/>
      <c r="BC20" s="16"/>
      <c r="BD20" s="16"/>
      <c r="BE20" s="17">
        <f t="shared" ref="BE20:BE24" si="13">SUM(AZ20*5,BA20,BB20,BC20*-7,BD20*-10)</f>
        <v>0</v>
      </c>
      <c r="BF20" s="15"/>
      <c r="BG20" s="16"/>
      <c r="BH20" s="16"/>
      <c r="BI20" s="16"/>
      <c r="BJ20" s="16"/>
      <c r="BK20" s="17">
        <f t="shared" ref="BK20:BK24" si="14">SUM(BF20*5,BG20,BH20,BI20*-7,BJ20*-10)</f>
        <v>0</v>
      </c>
      <c r="BL20" s="15"/>
      <c r="BM20" s="16"/>
      <c r="BN20" s="16"/>
      <c r="BO20" s="16"/>
      <c r="BP20" s="16"/>
      <c r="BQ20" s="17">
        <f t="shared" ref="BQ20:BQ24" si="15">SUM(BL20*5,BM20,BN20,BO20*-7,BP20*-10)</f>
        <v>0</v>
      </c>
      <c r="BR20" s="30">
        <f t="shared" ref="BR20" si="16">F20+L20+R20+X20+AD20+AJ20+AP20</f>
        <v>0</v>
      </c>
      <c r="BS20" s="31">
        <f t="shared" ref="BS20:BS21" si="17">I20+O20+U20+AA20+AG20+AM20+AS20</f>
        <v>0</v>
      </c>
    </row>
    <row r="21" spans="1:72" ht="18.75" customHeight="1" x14ac:dyDescent="0.25">
      <c r="A21" s="3"/>
      <c r="B21" s="43" t="s">
        <v>33</v>
      </c>
      <c r="C21" s="44"/>
      <c r="D21" s="15"/>
      <c r="E21" s="16"/>
      <c r="F21" s="16"/>
      <c r="G21" s="16"/>
      <c r="H21" s="16"/>
      <c r="I21" s="17">
        <f t="shared" si="6"/>
        <v>0</v>
      </c>
      <c r="J21" s="15"/>
      <c r="K21" s="16"/>
      <c r="L21" s="16"/>
      <c r="M21" s="16"/>
      <c r="N21" s="16"/>
      <c r="O21" s="17">
        <f t="shared" si="7"/>
        <v>0</v>
      </c>
      <c r="P21" s="15"/>
      <c r="Q21" s="16"/>
      <c r="R21" s="16"/>
      <c r="S21" s="16"/>
      <c r="T21" s="16"/>
      <c r="U21" s="17">
        <f t="shared" si="8"/>
        <v>0</v>
      </c>
      <c r="V21" s="15"/>
      <c r="W21" s="16"/>
      <c r="X21" s="16"/>
      <c r="Y21" s="16"/>
      <c r="Z21" s="16"/>
      <c r="AA21" s="17">
        <f t="shared" si="9"/>
        <v>0</v>
      </c>
      <c r="AB21" s="15"/>
      <c r="AC21" s="16"/>
      <c r="AD21" s="16"/>
      <c r="AE21" s="16"/>
      <c r="AF21" s="16"/>
      <c r="AG21" s="17">
        <f t="shared" si="10"/>
        <v>0</v>
      </c>
      <c r="AH21" s="15"/>
      <c r="AI21" s="16"/>
      <c r="AJ21" s="16"/>
      <c r="AK21" s="16"/>
      <c r="AL21" s="16"/>
      <c r="AM21" s="17">
        <f t="shared" si="11"/>
        <v>0</v>
      </c>
      <c r="AN21" s="15"/>
      <c r="AO21" s="16"/>
      <c r="AP21" s="16"/>
      <c r="AQ21" s="16"/>
      <c r="AR21" s="16"/>
      <c r="AS21" s="17"/>
      <c r="AT21" s="15"/>
      <c r="AU21" s="16"/>
      <c r="AV21" s="16"/>
      <c r="AW21" s="16"/>
      <c r="AX21" s="16"/>
      <c r="AY21" s="17">
        <f t="shared" si="12"/>
        <v>0</v>
      </c>
      <c r="AZ21" s="15"/>
      <c r="BA21" s="16"/>
      <c r="BB21" s="16"/>
      <c r="BC21" s="16"/>
      <c r="BD21" s="16"/>
      <c r="BE21" s="17">
        <f t="shared" si="13"/>
        <v>0</v>
      </c>
      <c r="BF21" s="15"/>
      <c r="BG21" s="16"/>
      <c r="BH21" s="16"/>
      <c r="BI21" s="16"/>
      <c r="BJ21" s="16"/>
      <c r="BK21" s="17">
        <f t="shared" si="14"/>
        <v>0</v>
      </c>
      <c r="BL21" s="15"/>
      <c r="BM21" s="16"/>
      <c r="BN21" s="16"/>
      <c r="BO21" s="16"/>
      <c r="BP21" s="16"/>
      <c r="BQ21" s="17">
        <f t="shared" si="15"/>
        <v>0</v>
      </c>
      <c r="BR21" s="30">
        <f t="shared" ref="BR21" si="18">F21+L21+R21+X21+AD21+AJ21+AP21</f>
        <v>0</v>
      </c>
      <c r="BS21" s="31">
        <f t="shared" si="17"/>
        <v>0</v>
      </c>
    </row>
    <row r="22" spans="1:72" ht="18.75" customHeight="1" x14ac:dyDescent="0.25">
      <c r="A22" s="3">
        <v>1</v>
      </c>
      <c r="B22" s="29" t="s">
        <v>44</v>
      </c>
      <c r="C22" s="33" t="s">
        <v>22</v>
      </c>
      <c r="D22" s="15">
        <v>6</v>
      </c>
      <c r="E22" s="16">
        <v>16</v>
      </c>
      <c r="F22" s="16">
        <v>11</v>
      </c>
      <c r="G22" s="16"/>
      <c r="H22" s="16"/>
      <c r="I22" s="17">
        <f>SUM(D22*5,E22,F22,G22*-7,H22*-10)</f>
        <v>57</v>
      </c>
      <c r="J22" s="15">
        <v>6</v>
      </c>
      <c r="K22" s="16">
        <v>18</v>
      </c>
      <c r="L22" s="16">
        <v>18</v>
      </c>
      <c r="M22" s="16"/>
      <c r="N22" s="16"/>
      <c r="O22" s="17">
        <f>SUM(J22*5,K22,L22,M22*-7,N22*-10)</f>
        <v>66</v>
      </c>
      <c r="P22" s="15">
        <v>6</v>
      </c>
      <c r="Q22" s="16">
        <v>18</v>
      </c>
      <c r="R22" s="16">
        <v>7</v>
      </c>
      <c r="S22" s="16"/>
      <c r="T22" s="16"/>
      <c r="U22" s="17">
        <f>SUM(P22*5,Q22,R22,S22*-7,T22*-10)</f>
        <v>55</v>
      </c>
      <c r="V22" s="15">
        <v>6</v>
      </c>
      <c r="W22" s="16">
        <v>23</v>
      </c>
      <c r="X22" s="16">
        <v>14</v>
      </c>
      <c r="Y22" s="16"/>
      <c r="Z22" s="16">
        <v>1</v>
      </c>
      <c r="AA22" s="17">
        <f>SUM(V22*5,W22,X22,Y22*-7,Z22*-10)</f>
        <v>57</v>
      </c>
      <c r="AB22" s="15"/>
      <c r="AC22" s="16"/>
      <c r="AD22" s="16"/>
      <c r="AE22" s="16"/>
      <c r="AF22" s="16"/>
      <c r="AG22" s="17">
        <f>SUM(AB22*5,AC22,AD22,AE22*-7,AF22*-10)</f>
        <v>0</v>
      </c>
      <c r="AH22" s="15"/>
      <c r="AI22" s="16"/>
      <c r="AJ22" s="16"/>
      <c r="AK22" s="16"/>
      <c r="AL22" s="16"/>
      <c r="AM22" s="17">
        <f>SUM(AH22*5,AI22,AJ22,AK22*-7,AL22*-10)</f>
        <v>0</v>
      </c>
      <c r="AN22" s="15"/>
      <c r="AO22" s="16"/>
      <c r="AP22" s="16"/>
      <c r="AQ22" s="16"/>
      <c r="AR22" s="16"/>
      <c r="AS22" s="17"/>
      <c r="AT22" s="15"/>
      <c r="AU22" s="16"/>
      <c r="AV22" s="16"/>
      <c r="AW22" s="16"/>
      <c r="AX22" s="16"/>
      <c r="AY22" s="17">
        <f>SUM(AT22*5,AU22,AV22,AW22*-7,AX22*-10)</f>
        <v>0</v>
      </c>
      <c r="AZ22" s="15"/>
      <c r="BA22" s="16"/>
      <c r="BB22" s="16"/>
      <c r="BC22" s="16"/>
      <c r="BD22" s="16"/>
      <c r="BE22" s="17">
        <f>SUM(AZ22*5,BA22,BB22,BC22*-7,BD22*-10)</f>
        <v>0</v>
      </c>
      <c r="BF22" s="15"/>
      <c r="BG22" s="16"/>
      <c r="BH22" s="16"/>
      <c r="BI22" s="16"/>
      <c r="BJ22" s="16"/>
      <c r="BK22" s="17">
        <f>SUM(BF22*5,BG22,BH22,BI22*-7,BJ22*-10)</f>
        <v>0</v>
      </c>
      <c r="BL22" s="15"/>
      <c r="BM22" s="16"/>
      <c r="BN22" s="16"/>
      <c r="BO22" s="16"/>
      <c r="BP22" s="16"/>
      <c r="BQ22" s="17">
        <f>SUM(BL22*5,BM22,BN22,BO22*-7,BP22*-10)</f>
        <v>0</v>
      </c>
      <c r="BR22" s="30">
        <f>F22+L22+R22+X22+AD22+AJ22+AP22</f>
        <v>50</v>
      </c>
      <c r="BS22" s="31">
        <f>I22+O22+U22+AA22+AG22+AM22+AS22</f>
        <v>235</v>
      </c>
    </row>
    <row r="23" spans="1:72" s="18" customFormat="1" ht="18.75" customHeight="1" thickBot="1" x14ac:dyDescent="0.3">
      <c r="A23" s="3"/>
      <c r="B23" s="29"/>
      <c r="C23" s="33"/>
      <c r="D23" s="15"/>
      <c r="E23" s="16"/>
      <c r="F23" s="16"/>
      <c r="G23" s="16"/>
      <c r="H23" s="16"/>
      <c r="I23" s="17"/>
      <c r="J23" s="15"/>
      <c r="K23" s="16"/>
      <c r="L23" s="16"/>
      <c r="M23" s="16"/>
      <c r="N23" s="16"/>
      <c r="O23" s="17"/>
      <c r="P23" s="15"/>
      <c r="Q23" s="16"/>
      <c r="R23" s="16"/>
      <c r="S23" s="16"/>
      <c r="T23" s="16"/>
      <c r="U23" s="17"/>
      <c r="V23" s="15"/>
      <c r="W23" s="16"/>
      <c r="X23" s="16"/>
      <c r="Y23" s="16"/>
      <c r="Z23" s="16"/>
      <c r="AA23" s="17">
        <f>SUM(V23*5,W23,X23,Y23*-7,Z23*-10)</f>
        <v>0</v>
      </c>
      <c r="AB23" s="15"/>
      <c r="AC23" s="16"/>
      <c r="AD23" s="16"/>
      <c r="AE23" s="16"/>
      <c r="AF23" s="16"/>
      <c r="AG23" s="17">
        <f>SUM(AB23*5,AC23,AD23,AE23*-7,AF23*-10)</f>
        <v>0</v>
      </c>
      <c r="AH23" s="15"/>
      <c r="AI23" s="16"/>
      <c r="AJ23" s="16"/>
      <c r="AK23" s="16"/>
      <c r="AL23" s="16"/>
      <c r="AM23" s="17">
        <f>SUM(AH23*5,AI23,AJ23,AK23*-7,AL23*-10)</f>
        <v>0</v>
      </c>
      <c r="AN23" s="15"/>
      <c r="AO23" s="16"/>
      <c r="AP23" s="16"/>
      <c r="AQ23" s="16"/>
      <c r="AR23" s="16"/>
      <c r="AS23" s="17"/>
      <c r="AT23" s="15"/>
      <c r="AU23" s="16"/>
      <c r="AV23" s="16"/>
      <c r="AW23" s="16"/>
      <c r="AX23" s="16"/>
      <c r="AY23" s="17">
        <f>SUM(AT23*5,AU23,AV23,AW23*-7,AX23*-10)</f>
        <v>0</v>
      </c>
      <c r="AZ23" s="15"/>
      <c r="BA23" s="16"/>
      <c r="BB23" s="16"/>
      <c r="BC23" s="16"/>
      <c r="BD23" s="16"/>
      <c r="BE23" s="17">
        <f>SUM(AZ23*5,BA23,BB23,BC23*-7,BD23*-10)</f>
        <v>0</v>
      </c>
      <c r="BF23" s="15"/>
      <c r="BG23" s="16"/>
      <c r="BH23" s="16"/>
      <c r="BI23" s="16"/>
      <c r="BJ23" s="16"/>
      <c r="BK23" s="17">
        <f>SUM(BF23*5,BG23,BH23,BI23*-7,BJ23*-10)</f>
        <v>0</v>
      </c>
      <c r="BL23" s="15"/>
      <c r="BM23" s="16"/>
      <c r="BN23" s="16"/>
      <c r="BO23" s="16"/>
      <c r="BP23" s="16"/>
      <c r="BQ23" s="17">
        <f>SUM(BL23*5,BM23,BN23,BO23*-7,BP23*-10)</f>
        <v>0</v>
      </c>
      <c r="BR23" s="30">
        <f>F23+L23+R23+X23+AD23+AJ23+AP23</f>
        <v>0</v>
      </c>
      <c r="BS23" s="31">
        <f>I23+O23+U23+AA23+AG23+AM23+AS23</f>
        <v>0</v>
      </c>
      <c r="BT23"/>
    </row>
    <row r="24" spans="1:72" s="18" customFormat="1" ht="13.5" customHeight="1" thickBot="1" x14ac:dyDescent="0.3">
      <c r="A24" s="61" t="s">
        <v>3</v>
      </c>
      <c r="B24" s="62"/>
      <c r="C24" s="19"/>
      <c r="D24" s="25">
        <v>6</v>
      </c>
      <c r="E24" s="13">
        <v>24</v>
      </c>
      <c r="F24" s="13">
        <f>E24</f>
        <v>24</v>
      </c>
      <c r="G24" s="13"/>
      <c r="H24" s="26"/>
      <c r="I24" s="27">
        <f t="shared" ref="I24" si="19">SUM(D24*5,E24,F24,G24*-7,H24*-10)</f>
        <v>78</v>
      </c>
      <c r="J24" s="25">
        <v>6</v>
      </c>
      <c r="K24" s="13">
        <v>24</v>
      </c>
      <c r="L24" s="13">
        <f>K24</f>
        <v>24</v>
      </c>
      <c r="M24" s="13"/>
      <c r="N24" s="32"/>
      <c r="O24" s="27">
        <f t="shared" ref="O24" si="20">SUM(J24*5,K24,L24,M24*-7,N24*-10)</f>
        <v>78</v>
      </c>
      <c r="P24" s="25">
        <v>6</v>
      </c>
      <c r="Q24" s="13">
        <v>24</v>
      </c>
      <c r="R24" s="13">
        <f>Q24</f>
        <v>24</v>
      </c>
      <c r="S24" s="13"/>
      <c r="T24" s="32"/>
      <c r="U24" s="27">
        <f t="shared" ref="U24" si="21">SUM(P24*5,Q24,R24,S24*-7,T24*-10)</f>
        <v>78</v>
      </c>
      <c r="V24" s="25">
        <v>6</v>
      </c>
      <c r="W24" s="13">
        <v>24</v>
      </c>
      <c r="X24" s="13">
        <f>W24</f>
        <v>24</v>
      </c>
      <c r="Y24" s="13"/>
      <c r="Z24" s="32"/>
      <c r="AA24" s="27">
        <f t="shared" ref="AA24" si="22">SUM(V24*5,W24,X24,Y24*-7,Z24*-10)</f>
        <v>78</v>
      </c>
      <c r="AB24" s="25">
        <v>6</v>
      </c>
      <c r="AC24" s="13">
        <v>24</v>
      </c>
      <c r="AD24" s="13">
        <f>AC24</f>
        <v>24</v>
      </c>
      <c r="AE24" s="13"/>
      <c r="AF24" s="32"/>
      <c r="AG24" s="27">
        <f t="shared" ref="AG24" si="23">SUM(AB24*5,AC24,AD24,AE24*-7,AF24*-10)</f>
        <v>78</v>
      </c>
      <c r="AH24" s="25"/>
      <c r="AI24" s="13"/>
      <c r="AJ24" s="13">
        <f>AI24</f>
        <v>0</v>
      </c>
      <c r="AK24" s="13"/>
      <c r="AL24" s="32"/>
      <c r="AM24" s="27">
        <f t="shared" si="11"/>
        <v>0</v>
      </c>
      <c r="AN24" s="25"/>
      <c r="AO24" s="13"/>
      <c r="AP24" s="13">
        <f>AO24</f>
        <v>0</v>
      </c>
      <c r="AQ24" s="13"/>
      <c r="AR24" s="32"/>
      <c r="AS24" s="27">
        <f>SUM(AN24*5,AO24,AP24,AQ24*-7,AR24*-10)</f>
        <v>0</v>
      </c>
      <c r="AT24" s="25">
        <v>0</v>
      </c>
      <c r="AU24" s="13">
        <v>0</v>
      </c>
      <c r="AV24" s="13">
        <f>AU24</f>
        <v>0</v>
      </c>
      <c r="AW24" s="13"/>
      <c r="AX24" s="32"/>
      <c r="AY24" s="27">
        <f t="shared" si="12"/>
        <v>0</v>
      </c>
      <c r="AZ24" s="25">
        <v>2</v>
      </c>
      <c r="BA24" s="13">
        <v>10</v>
      </c>
      <c r="BB24" s="13">
        <f>BA24</f>
        <v>10</v>
      </c>
      <c r="BC24" s="13"/>
      <c r="BD24" s="26"/>
      <c r="BE24" s="27">
        <f t="shared" si="13"/>
        <v>30</v>
      </c>
      <c r="BF24" s="25">
        <v>2</v>
      </c>
      <c r="BG24" s="13">
        <v>10</v>
      </c>
      <c r="BH24" s="13">
        <f>BG24</f>
        <v>10</v>
      </c>
      <c r="BI24" s="13"/>
      <c r="BJ24" s="32"/>
      <c r="BK24" s="27">
        <f t="shared" si="14"/>
        <v>30</v>
      </c>
      <c r="BL24" s="25">
        <v>11</v>
      </c>
      <c r="BM24" s="13">
        <v>12</v>
      </c>
      <c r="BN24" s="13">
        <f>BM24</f>
        <v>12</v>
      </c>
      <c r="BO24" s="13"/>
      <c r="BP24" s="32"/>
      <c r="BQ24" s="27">
        <f t="shared" si="15"/>
        <v>79</v>
      </c>
      <c r="BR24" s="14"/>
      <c r="BS24" s="12">
        <f t="shared" ref="BS24" si="24">I24+O24+U24+AA24+AG24+AM24+AS24</f>
        <v>390</v>
      </c>
    </row>
    <row r="25" spans="1:72" s="18" customFormat="1" ht="18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2" ht="39.75" customHeight="1" x14ac:dyDescent="0.25">
      <c r="A26" s="1"/>
      <c r="B26" s="68" t="s">
        <v>14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2"/>
    </row>
    <row r="27" spans="1:72" ht="18" x14ac:dyDescent="0.25">
      <c r="A27" s="66" t="s">
        <v>57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</row>
    <row r="29" spans="1:72" x14ac:dyDescent="0.25">
      <c r="A29" s="18" t="s">
        <v>6</v>
      </c>
    </row>
    <row r="30" spans="1:72" x14ac:dyDescent="0.25">
      <c r="A30" s="21" t="s">
        <v>23</v>
      </c>
      <c r="B30" s="46" t="s">
        <v>53</v>
      </c>
      <c r="C30" s="11"/>
    </row>
    <row r="31" spans="1:72" x14ac:dyDescent="0.25">
      <c r="A31" s="21" t="s">
        <v>21</v>
      </c>
      <c r="B31" s="46" t="s">
        <v>54</v>
      </c>
      <c r="C31" s="11"/>
    </row>
    <row r="32" spans="1:72" x14ac:dyDescent="0.25">
      <c r="A32" s="21" t="s">
        <v>30</v>
      </c>
      <c r="B32" s="46" t="s">
        <v>55</v>
      </c>
      <c r="C32" s="11"/>
    </row>
    <row r="33" spans="1:3" x14ac:dyDescent="0.25">
      <c r="A33" s="21" t="s">
        <v>31</v>
      </c>
      <c r="B33" s="46" t="s">
        <v>56</v>
      </c>
      <c r="C33" s="11"/>
    </row>
    <row r="34" spans="1:3" x14ac:dyDescent="0.25">
      <c r="A34" s="21"/>
      <c r="B34" s="11"/>
      <c r="C34" s="11"/>
    </row>
    <row r="35" spans="1:3" x14ac:dyDescent="0.25">
      <c r="A35" s="21"/>
      <c r="B35" s="11"/>
      <c r="C35" s="11"/>
    </row>
    <row r="36" spans="1:3" x14ac:dyDescent="0.25">
      <c r="A36" s="21"/>
      <c r="B36" s="11"/>
    </row>
    <row r="37" spans="1:3" x14ac:dyDescent="0.25">
      <c r="A37" s="21"/>
      <c r="B37" s="11"/>
    </row>
    <row r="39" spans="1:3" x14ac:dyDescent="0.25">
      <c r="A39" s="34" t="s">
        <v>7</v>
      </c>
    </row>
    <row r="40" spans="1:3" x14ac:dyDescent="0.25">
      <c r="B40" t="s">
        <v>16</v>
      </c>
    </row>
    <row r="41" spans="1:3" x14ac:dyDescent="0.25">
      <c r="B41" t="s">
        <v>11</v>
      </c>
    </row>
    <row r="42" spans="1:3" x14ac:dyDescent="0.25">
      <c r="B42" t="s">
        <v>8</v>
      </c>
    </row>
    <row r="43" spans="1:3" x14ac:dyDescent="0.25">
      <c r="B43" t="s">
        <v>9</v>
      </c>
    </row>
    <row r="44" spans="1:3" x14ac:dyDescent="0.25">
      <c r="B44" t="s">
        <v>10</v>
      </c>
    </row>
    <row r="45" spans="1:3" x14ac:dyDescent="0.25">
      <c r="B45" t="s">
        <v>27</v>
      </c>
    </row>
  </sheetData>
  <sortState xmlns:xlrd2="http://schemas.microsoft.com/office/spreadsheetml/2017/richdata2" ref="B7:BS19">
    <sortCondition descending="1" ref="BS7"/>
  </sortState>
  <mergeCells count="30">
    <mergeCell ref="A27:BS27"/>
    <mergeCell ref="B26:BR26"/>
    <mergeCell ref="AZ6:BB6"/>
    <mergeCell ref="BR5:BR6"/>
    <mergeCell ref="BF6:BH6"/>
    <mergeCell ref="A5:B6"/>
    <mergeCell ref="D5:I5"/>
    <mergeCell ref="AN5:AS5"/>
    <mergeCell ref="AT5:AY5"/>
    <mergeCell ref="D6:F6"/>
    <mergeCell ref="J5:O5"/>
    <mergeCell ref="J6:L6"/>
    <mergeCell ref="AH5:AM5"/>
    <mergeCell ref="AH6:AJ6"/>
    <mergeCell ref="AB5:AG5"/>
    <mergeCell ref="AB6:AD6"/>
    <mergeCell ref="A24:B24"/>
    <mergeCell ref="BL5:BQ5"/>
    <mergeCell ref="BL6:BP6"/>
    <mergeCell ref="AN6:AP6"/>
    <mergeCell ref="AT6:AX6"/>
    <mergeCell ref="V5:AA5"/>
    <mergeCell ref="V6:X6"/>
    <mergeCell ref="P5:U5"/>
    <mergeCell ref="P6:R6"/>
    <mergeCell ref="A1:BS1"/>
    <mergeCell ref="A2:BS2"/>
    <mergeCell ref="BS5:BS6"/>
    <mergeCell ref="BF5:BK5"/>
    <mergeCell ref="AZ5:BE5"/>
  </mergeCells>
  <phoneticPr fontId="0" type="noConversion"/>
  <printOptions horizontalCentered="1" verticalCentered="1"/>
  <pageMargins left="0" right="0" top="0.19685039370078741" bottom="0.15748031496062992" header="0" footer="0"/>
  <pageSetup paperSize="9" scale="76" orientation="landscape" r:id="rId1"/>
  <headerFooter alignWithMargins="0">
    <oddFooter>&amp;C&amp;1#&amp;"Arial"&amp;10&amp;K000000General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/>
  <dimension ref="A1:G16"/>
  <sheetViews>
    <sheetView workbookViewId="0">
      <selection activeCell="B33" sqref="B33"/>
    </sheetView>
  </sheetViews>
  <sheetFormatPr defaultColWidth="11.44140625" defaultRowHeight="13.2" x14ac:dyDescent="0.25"/>
  <cols>
    <col min="1" max="1" width="30.44140625" customWidth="1"/>
    <col min="2" max="2" width="7.109375" style="4" bestFit="1" customWidth="1"/>
    <col min="3" max="3" width="6.44140625" style="4" bestFit="1" customWidth="1"/>
    <col min="4" max="4" width="5.6640625" style="4" bestFit="1" customWidth="1"/>
    <col min="5" max="5" width="5.44140625" style="4" bestFit="1" customWidth="1"/>
    <col min="6" max="6" width="4.44140625" style="8" bestFit="1" customWidth="1"/>
    <col min="7" max="7" width="6.44140625" style="4" bestFit="1" customWidth="1"/>
  </cols>
  <sheetData>
    <row r="1" spans="1:7" x14ac:dyDescent="0.25">
      <c r="A1" s="5"/>
      <c r="B1" s="6"/>
      <c r="C1" s="9"/>
      <c r="D1" s="6"/>
      <c r="E1" s="6"/>
      <c r="F1" s="7"/>
      <c r="G1" s="6"/>
    </row>
    <row r="2" spans="1:7" x14ac:dyDescent="0.25">
      <c r="A2" s="11"/>
      <c r="C2" s="10"/>
      <c r="E2" s="8"/>
      <c r="G2" s="8"/>
    </row>
    <row r="3" spans="1:7" x14ac:dyDescent="0.25">
      <c r="A3" s="11"/>
      <c r="C3" s="10"/>
      <c r="E3" s="8"/>
      <c r="G3" s="8"/>
    </row>
    <row r="4" spans="1:7" x14ac:dyDescent="0.25">
      <c r="A4" s="11"/>
      <c r="C4" s="10"/>
      <c r="E4" s="8"/>
      <c r="G4" s="8"/>
    </row>
    <row r="5" spans="1:7" x14ac:dyDescent="0.25">
      <c r="A5" s="11"/>
      <c r="C5" s="10"/>
      <c r="E5" s="8"/>
      <c r="G5" s="8"/>
    </row>
    <row r="6" spans="1:7" x14ac:dyDescent="0.25">
      <c r="A6" s="11"/>
      <c r="C6" s="10"/>
      <c r="E6" s="8"/>
      <c r="G6" s="8"/>
    </row>
    <row r="7" spans="1:7" x14ac:dyDescent="0.25">
      <c r="A7" s="11"/>
      <c r="C7" s="10"/>
      <c r="E7" s="8"/>
      <c r="G7" s="8"/>
    </row>
    <row r="8" spans="1:7" x14ac:dyDescent="0.25">
      <c r="A8" s="11"/>
      <c r="C8" s="10"/>
      <c r="E8" s="8"/>
      <c r="G8" s="8"/>
    </row>
    <row r="9" spans="1:7" x14ac:dyDescent="0.25">
      <c r="A9" s="11"/>
      <c r="C9" s="10"/>
      <c r="E9" s="8"/>
      <c r="G9" s="8"/>
    </row>
    <row r="10" spans="1:7" x14ac:dyDescent="0.25">
      <c r="A10" s="11"/>
      <c r="C10" s="10"/>
      <c r="E10" s="8"/>
      <c r="G10" s="8"/>
    </row>
    <row r="11" spans="1:7" x14ac:dyDescent="0.25">
      <c r="A11" s="11"/>
      <c r="C11" s="10"/>
      <c r="E11" s="8"/>
      <c r="G11" s="8"/>
    </row>
    <row r="12" spans="1:7" x14ac:dyDescent="0.25">
      <c r="A12" s="11"/>
      <c r="C12" s="10"/>
      <c r="E12" s="8"/>
      <c r="G12" s="8"/>
    </row>
    <row r="13" spans="1:7" x14ac:dyDescent="0.25">
      <c r="A13" s="11"/>
      <c r="C13" s="10"/>
      <c r="E13" s="8"/>
      <c r="G13" s="8"/>
    </row>
    <row r="14" spans="1:7" x14ac:dyDescent="0.25">
      <c r="A14" s="11"/>
      <c r="C14" s="10"/>
      <c r="E14" s="8"/>
      <c r="G14" s="8"/>
    </row>
    <row r="15" spans="1:7" x14ac:dyDescent="0.25">
      <c r="A15" s="11"/>
      <c r="C15" s="10"/>
      <c r="E15" s="8"/>
      <c r="G15" s="8"/>
    </row>
    <row r="16" spans="1:7" x14ac:dyDescent="0.25">
      <c r="C16" s="10"/>
      <c r="E16" s="8"/>
      <c r="G16" s="8"/>
    </row>
  </sheetData>
  <phoneticPr fontId="0" type="noConversion"/>
  <pageMargins left="0.75" right="0.75" top="1" bottom="1" header="0.5" footer="0.5"/>
  <pageSetup paperSize="9" orientation="portrait"/>
  <headerFooter alignWithMargins="0">
    <oddFooter>&amp;C&amp;1#&amp;"Arial"&amp;10&amp;K000000General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24AE101EEFE4E965A7BEDDDB28366" ma:contentTypeVersion="7" ma:contentTypeDescription="Create a new document." ma:contentTypeScope="" ma:versionID="4e08c41eaa2f12cdca161dc0f0b610fb">
  <xsd:schema xmlns:xsd="http://www.w3.org/2001/XMLSchema" xmlns:xs="http://www.w3.org/2001/XMLSchema" xmlns:p="http://schemas.microsoft.com/office/2006/metadata/properties" xmlns:ns3="8593de4a-d31d-43aa-b759-7bb271a6aac5" targetNamespace="http://schemas.microsoft.com/office/2006/metadata/properties" ma:root="true" ma:fieldsID="6126ba9340cacf8d5932c66657a9a43a" ns3:_="">
    <xsd:import namespace="8593de4a-d31d-43aa-b759-7bb271a6a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3de4a-d31d-43aa-b759-7bb271a6a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2187B5-E282-4BCC-83C6-092248121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FB4B42-D289-45C6-8871-2348DECFE2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3de4a-d31d-43aa-b759-7bb271a6a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Stevne</vt:lpstr>
      <vt:lpstr>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Røneid</dc:creator>
  <cp:lastModifiedBy>Johan Roeneid</cp:lastModifiedBy>
  <cp:lastPrinted>2007-08-22T06:02:25Z</cp:lastPrinted>
  <dcterms:created xsi:type="dcterms:W3CDTF">2005-02-19T23:37:23Z</dcterms:created>
  <dcterms:modified xsi:type="dcterms:W3CDTF">2021-06-29T15:56:15Z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0x0101002BA24AE101EEFE4E965A7BEDDDB28366</vt:lpwstr>
  </property>
  <property fmtid="{D5CDD505-2E9C-101B-9397-08002B2CF9AE}" pid="3" name="AddinVersion">
    <vt:lpwstr>4</vt:lpwstr>
  </property>
  <property fmtid="{D5CDD505-2E9C-101B-9397-08002B2CF9AE}" pid="4" name="AddinDataModel">
    <vt:lpwstr>0</vt:lpwstr>
  </property>
  <property fmtid="{D5CDD505-2E9C-101B-9397-08002B2CF9AE}" pid="5" name="MSIP_Label_77742a09-bfb0-4510-9e26-b9837db26482_Enabled">
    <vt:lpwstr>true</vt:lpwstr>
  </property>
  <property fmtid="{D5CDD505-2E9C-101B-9397-08002B2CF9AE}" pid="6" name="MSIP_Label_77742a09-bfb0-4510-9e26-b9837db26482_SetDate">
    <vt:lpwstr>2021-06-29T15:55:35Z</vt:lpwstr>
  </property>
  <property fmtid="{D5CDD505-2E9C-101B-9397-08002B2CF9AE}" pid="7" name="MSIP_Label_77742a09-bfb0-4510-9e26-b9837db26482_Method">
    <vt:lpwstr>Privileged</vt:lpwstr>
  </property>
  <property fmtid="{D5CDD505-2E9C-101B-9397-08002B2CF9AE}" pid="8" name="MSIP_Label_77742a09-bfb0-4510-9e26-b9837db26482_Name">
    <vt:lpwstr>General</vt:lpwstr>
  </property>
  <property fmtid="{D5CDD505-2E9C-101B-9397-08002B2CF9AE}" pid="9" name="MSIP_Label_77742a09-bfb0-4510-9e26-b9837db26482_SiteId">
    <vt:lpwstr>a21a716e-fb9a-45c0-b997-e26360b0a3a1</vt:lpwstr>
  </property>
  <property fmtid="{D5CDD505-2E9C-101B-9397-08002B2CF9AE}" pid="10" name="MSIP_Label_77742a09-bfb0-4510-9e26-b9837db26482_ActionId">
    <vt:lpwstr>b36ece01-3296-4c61-beed-108916dc2c92</vt:lpwstr>
  </property>
  <property fmtid="{D5CDD505-2E9C-101B-9397-08002B2CF9AE}" pid="11" name="MSIP_Label_77742a09-bfb0-4510-9e26-b9837db26482_ContentBits">
    <vt:lpwstr>2</vt:lpwstr>
  </property>
</Properties>
</file>