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160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<sst xmlns="http://schemas.openxmlformats.org/spreadsheetml/2006/main" count="61" uniqueCount="43">
  <si>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</si>
  <si>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</si>
  <si>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</si>
  <si>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</si>
  <si>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</si>
  <si>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</si>
  <si>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</si>
  <si>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</si>
  <si>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</si>
  <si>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</si>
  <si>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</si>
  <si>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</si>
  <si>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</si>
  <si>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</si>
  <si>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</si>
  <si>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</si>
  <si>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</si>
  <si>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</si>
  <si>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</si>
  <si>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</si>
  <si>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</si>
  <si>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Øv 2</t>
  </si>
  <si>
    <t>Øv 1</t>
  </si>
  <si>
    <t>Øvelse 4</t>
  </si>
  <si>
    <t>Øvelse 5</t>
  </si>
  <si>
    <t>Øvelse 6</t>
  </si>
  <si>
    <t>Øv 3</t>
  </si>
  <si>
    <t>Prosedyrefeil belønnes med 10 poeng minus</t>
  </si>
  <si>
    <t>Jonny G. Jørgensen</t>
  </si>
  <si>
    <t>Poortman, Rune</t>
  </si>
  <si>
    <t>Nrof Kongsberg</t>
  </si>
  <si>
    <t>Jørgensen, Jonny</t>
  </si>
  <si>
    <t>Nrof Kongsberg/HV03</t>
  </si>
  <si>
    <t>Wang, Roy</t>
  </si>
  <si>
    <t>Andersen, Jon</t>
  </si>
  <si>
    <t>Øv 4</t>
  </si>
  <si>
    <t>Øvelsen er tredelt med forskjellig skiveoppsett på hver gjennomføring 18 skudd rifle,  20m avstand, totalt 6 skiver, noen NS, max 3 treff pr. skive, 20 sek skytetid, rifle ladd og pipe på bukk, skytestilling stående</t>
  </si>
  <si>
    <t>Øvelsen er tredelt med forskjellig skiveoppsett på hver gjennomføring 2x9 skudd pistol,  10m avstand, totalt 6 skiver, noen NS, max 3 treff pr. skive, 30 sek skytetid, pistol ladd og hylstret, skytestilling fri</t>
  </si>
  <si>
    <t>Øvelsen er todelt med forskjellig skiveoppsett på hver gjennomføring 2x9 skudd pistol,  10m avstand, totalt 9 skiver, noen NS, max 2 treff pr. skive, 30 sek skytetid, pistol ladd og hylstret, skytestilling fri</t>
  </si>
  <si>
    <t>Øvelsen er todelt med forskjellig skiveoppsett på hver gjennomføring 18 skudd rifle,  20m avstand, totalt 9 skiver, noen NS, max 2 treff pr. skive, 20 sek skytetid, pistol ladd og hylstret, skytestilling stående</t>
  </si>
  <si>
    <t>Heistadmoen, 10.05.2021</t>
  </si>
  <si>
    <t>NROF Kongsberg - Stevne Rifle og pistol</t>
  </si>
  <si>
    <t>Ørebech, Hans Martin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</si>
</sst>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00000"/>
    <numFmt numFmtId="193" formatCode="&quot;Ja&quot;;&quot;Ja&quot;;&quot;Nei&quot;"/>
    <numFmt numFmtId="194" formatCode="&quot;Sann&quot;;&quot;Sann&quot;;&quot;Usann&quot;"/>
    <numFmt numFmtId="195" formatCode="&quot;På&quot;;&quot;På&quot;;&quot;Av&quot;"/>
    <numFmt numFmtId="196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19" borderId="1" applyNumberFormat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2" borderId="1" applyNumberFormat="0" applyAlignment="0" applyProtection="0"/>
    <xf numFmtId="0" fontId="45" fillId="0" borderId="2" applyNumberFormat="0" applyFill="0" applyAlignment="0" applyProtection="0"/>
    <xf numFmtId="177" fontId="0" fillId="0" borderId="0" applyFont="0" applyFill="0" applyBorder="0" applyAlignment="0" applyProtection="0"/>
    <xf numFmtId="0" fontId="46" fillId="23" borderId="3" applyNumberFormat="0" applyAlignment="0" applyProtection="0"/>
    <xf numFmtId="0" fontId="0" fillId="24" borderId="4" applyNumberFormat="0" applyFon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5" fontId="0" fillId="0" borderId="0" applyFont="0" applyFill="0" applyBorder="0" applyAlignment="0" applyProtection="0"/>
    <xf numFmtId="0" fontId="53" fillId="19" borderId="9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0" xfId="0" applyFont="1" applyAlignment="1">
      <alignment/>
    </xf>
    <xf numFmtId="192" fontId="5" fillId="33" borderId="18" xfId="0" applyNumberFormat="1" applyFont="1" applyFill="1" applyBorder="1" applyAlignment="1">
      <alignment horizontal="right" vertical="center"/>
    </xf>
    <xf numFmtId="0" fontId="20" fillId="32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5" fillId="33" borderId="19" xfId="0" applyFont="1" applyFill="1" applyBorder="1" applyAlignment="1">
      <alignment horizontal="center" vertical="center"/>
    </xf>
    <xf numFmtId="192" fontId="0" fillId="34" borderId="15" xfId="0" applyNumberForma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5" fillId="35" borderId="22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horizontal="center"/>
    </xf>
    <xf numFmtId="0" fontId="10" fillId="35" borderId="25" xfId="0" applyFont="1" applyFill="1" applyBorder="1" applyAlignment="1">
      <alignment horizontal="center"/>
    </xf>
    <xf numFmtId="0" fontId="13" fillId="35" borderId="26" xfId="0" applyFont="1" applyFill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/>
    </xf>
    <xf numFmtId="0" fontId="9" fillId="35" borderId="33" xfId="0" applyFont="1" applyFill="1" applyBorder="1" applyAlignment="1">
      <alignment horizontal="center"/>
    </xf>
    <xf numFmtId="0" fontId="9" fillId="35" borderId="34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92" fontId="5" fillId="33" borderId="34" xfId="0" applyNumberFormat="1" applyFont="1" applyFill="1" applyBorder="1" applyAlignment="1">
      <alignment horizontal="right" vertical="center"/>
    </xf>
    <xf numFmtId="192" fontId="5" fillId="33" borderId="14" xfId="0" applyNumberFormat="1" applyFont="1" applyFill="1" applyBorder="1" applyAlignment="1">
      <alignment horizontal="right" vertical="center"/>
    </xf>
    <xf numFmtId="0" fontId="14" fillId="35" borderId="35" xfId="0" applyFont="1" applyFill="1" applyBorder="1" applyAlignment="1">
      <alignment horizontal="center"/>
    </xf>
    <xf numFmtId="0" fontId="14" fillId="35" borderId="26" xfId="0" applyFont="1" applyFill="1" applyBorder="1" applyAlignment="1">
      <alignment horizontal="center"/>
    </xf>
    <xf numFmtId="0" fontId="14" fillId="35" borderId="36" xfId="0" applyFont="1" applyFill="1" applyBorder="1" applyAlignment="1">
      <alignment horizontal="center"/>
    </xf>
    <xf numFmtId="0" fontId="16" fillId="32" borderId="0" xfId="0" applyFont="1" applyFill="1" applyAlignment="1">
      <alignment horizontal="right" vertical="center" wrapText="1"/>
    </xf>
    <xf numFmtId="0" fontId="17" fillId="32" borderId="0" xfId="0" applyFont="1" applyFill="1" applyAlignment="1">
      <alignment horizontal="right" vertical="center" wrapText="1"/>
    </xf>
    <xf numFmtId="0" fontId="8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14" fillId="35" borderId="23" xfId="0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/>
    </xf>
    <xf numFmtId="0" fontId="19" fillId="35" borderId="30" xfId="0" applyFont="1" applyFill="1" applyBorder="1" applyAlignment="1">
      <alignment horizontal="center" vertical="center"/>
    </xf>
    <xf numFmtId="0" fontId="19" fillId="35" borderId="31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238125</xdr:colOff>
      <xdr:row>0</xdr:row>
      <xdr:rowOff>9525</xdr:rowOff>
    </xdr:from>
    <xdr:to>
      <xdr:col>40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438150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tabSelected="1" zoomScale="126" zoomScaleNormal="126" zoomScalePageLayoutView="0" workbookViewId="0" topLeftCell="A1">
      <selection activeCell="B15" sqref="B15:AN15"/>
    </sheetView>
  </sheetViews>
  <sheetFormatPr defaultColWidth="11.57421875" defaultRowHeight="12.75"/>
  <cols>
    <col min="1" max="1" width="6.8515625" style="0" customWidth="1"/>
    <col min="2" max="2" width="32.421875" style="0" customWidth="1"/>
    <col min="3" max="3" width="27.421875" style="0" customWidth="1"/>
    <col min="4" max="20" width="4.421875" style="0" customWidth="1"/>
    <col min="21" max="21" width="4.28125" style="0" customWidth="1"/>
    <col min="22" max="27" width="4.421875" style="0" customWidth="1"/>
    <col min="28" max="28" width="3.00390625" style="0" hidden="1" customWidth="1"/>
    <col min="29" max="29" width="3.421875" style="0" hidden="1" customWidth="1"/>
    <col min="30" max="30" width="4.8515625" style="0" hidden="1" customWidth="1"/>
    <col min="31" max="31" width="5.00390625" style="0" hidden="1" customWidth="1"/>
    <col min="32" max="33" width="5.421875" style="0" hidden="1" customWidth="1"/>
    <col min="34" max="34" width="3.8515625" style="0" hidden="1" customWidth="1"/>
    <col min="35" max="35" width="6.140625" style="0" hidden="1" customWidth="1"/>
    <col min="36" max="36" width="5.421875" style="0" hidden="1" customWidth="1"/>
    <col min="37" max="37" width="5.00390625" style="0" hidden="1" customWidth="1"/>
    <col min="38" max="38" width="6.421875" style="0" hidden="1" customWidth="1"/>
    <col min="39" max="39" width="8.421875" style="0" hidden="1" customWidth="1"/>
    <col min="40" max="40" width="4.421875" style="0" customWidth="1"/>
    <col min="41" max="41" width="6.8515625" style="0" customWidth="1"/>
    <col min="42" max="16384" width="11.421875" style="0" customWidth="1"/>
  </cols>
  <sheetData>
    <row r="1" spans="1:41" ht="23.25">
      <c r="A1" s="39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1"/>
    </row>
    <row r="2" spans="1:41" ht="18" customHeight="1" thickBot="1">
      <c r="A2" s="42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4"/>
    </row>
    <row r="3" spans="1:4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.75" thickBot="1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>
      <c r="A5" s="65" t="s">
        <v>19</v>
      </c>
      <c r="B5" s="66"/>
      <c r="C5" s="31"/>
      <c r="D5" s="49" t="s">
        <v>20</v>
      </c>
      <c r="E5" s="50"/>
      <c r="F5" s="50"/>
      <c r="G5" s="51"/>
      <c r="H5" s="51"/>
      <c r="I5" s="52"/>
      <c r="J5" s="47" t="s">
        <v>17</v>
      </c>
      <c r="K5" s="47"/>
      <c r="L5" s="47"/>
      <c r="M5" s="47"/>
      <c r="N5" s="47"/>
      <c r="O5" s="48"/>
      <c r="P5" s="47" t="s">
        <v>18</v>
      </c>
      <c r="Q5" s="47"/>
      <c r="R5" s="47"/>
      <c r="S5" s="47"/>
      <c r="T5" s="47"/>
      <c r="U5" s="48"/>
      <c r="V5" s="49" t="s">
        <v>23</v>
      </c>
      <c r="W5" s="50"/>
      <c r="X5" s="50"/>
      <c r="Y5" s="51"/>
      <c r="Z5" s="51"/>
      <c r="AA5" s="52"/>
      <c r="AB5" s="47" t="s">
        <v>24</v>
      </c>
      <c r="AC5" s="47"/>
      <c r="AD5" s="47"/>
      <c r="AE5" s="47"/>
      <c r="AF5" s="47"/>
      <c r="AG5" s="48"/>
      <c r="AH5" s="47" t="s">
        <v>25</v>
      </c>
      <c r="AI5" s="47"/>
      <c r="AJ5" s="47"/>
      <c r="AK5" s="47"/>
      <c r="AL5" s="47"/>
      <c r="AM5" s="48"/>
      <c r="AN5" s="45" t="s">
        <v>4</v>
      </c>
      <c r="AO5" s="45" t="s">
        <v>2</v>
      </c>
    </row>
    <row r="6" spans="1:41" ht="13.5" customHeight="1" thickBot="1">
      <c r="A6" s="67"/>
      <c r="B6" s="68"/>
      <c r="C6" s="32" t="s">
        <v>15</v>
      </c>
      <c r="D6" s="62" t="s">
        <v>5</v>
      </c>
      <c r="E6" s="63"/>
      <c r="F6" s="64"/>
      <c r="G6" s="33" t="s">
        <v>12</v>
      </c>
      <c r="H6" s="33" t="s">
        <v>1</v>
      </c>
      <c r="I6" s="34" t="s">
        <v>0</v>
      </c>
      <c r="J6" s="55" t="s">
        <v>5</v>
      </c>
      <c r="K6" s="56"/>
      <c r="L6" s="57"/>
      <c r="M6" s="35" t="s">
        <v>12</v>
      </c>
      <c r="N6" s="36" t="s">
        <v>1</v>
      </c>
      <c r="O6" s="37" t="s">
        <v>0</v>
      </c>
      <c r="P6" s="55" t="s">
        <v>13</v>
      </c>
      <c r="Q6" s="56"/>
      <c r="R6" s="56"/>
      <c r="S6" s="56"/>
      <c r="T6" s="57"/>
      <c r="U6" s="38" t="s">
        <v>0</v>
      </c>
      <c r="V6" s="62" t="s">
        <v>5</v>
      </c>
      <c r="W6" s="63"/>
      <c r="X6" s="64"/>
      <c r="Y6" s="33" t="s">
        <v>12</v>
      </c>
      <c r="Z6" s="33" t="s">
        <v>1</v>
      </c>
      <c r="AA6" s="34" t="s">
        <v>0</v>
      </c>
      <c r="AB6" s="55" t="s">
        <v>5</v>
      </c>
      <c r="AC6" s="56"/>
      <c r="AD6" s="57"/>
      <c r="AE6" s="35" t="s">
        <v>12</v>
      </c>
      <c r="AF6" s="36" t="s">
        <v>1</v>
      </c>
      <c r="AG6" s="37" t="s">
        <v>0</v>
      </c>
      <c r="AH6" s="55" t="s">
        <v>13</v>
      </c>
      <c r="AI6" s="56"/>
      <c r="AJ6" s="56"/>
      <c r="AK6" s="56"/>
      <c r="AL6" s="57"/>
      <c r="AM6" s="38" t="s">
        <v>0</v>
      </c>
      <c r="AN6" s="46"/>
      <c r="AO6" s="46"/>
    </row>
    <row r="7" spans="1:41" ht="18.75" customHeight="1">
      <c r="A7" s="3">
        <v>1</v>
      </c>
      <c r="B7" s="25" t="s">
        <v>33</v>
      </c>
      <c r="C7" s="29" t="s">
        <v>30</v>
      </c>
      <c r="D7" s="15">
        <v>18</v>
      </c>
      <c r="E7" s="16">
        <v>53</v>
      </c>
      <c r="F7" s="16">
        <v>49</v>
      </c>
      <c r="G7" s="16"/>
      <c r="H7" s="16"/>
      <c r="I7" s="17">
        <f>SUM(D7*5,E7,F7,G7*-7,H7*-10)</f>
        <v>192</v>
      </c>
      <c r="J7" s="15">
        <v>18</v>
      </c>
      <c r="K7" s="16">
        <v>36</v>
      </c>
      <c r="L7" s="16">
        <v>35</v>
      </c>
      <c r="M7" s="16"/>
      <c r="N7" s="16"/>
      <c r="O7" s="17">
        <f>SUM(J7*5,K7,L7,M7*-7,N7*-10)</f>
        <v>161</v>
      </c>
      <c r="P7" s="15">
        <v>18</v>
      </c>
      <c r="Q7" s="16">
        <v>54</v>
      </c>
      <c r="R7" s="16">
        <v>47</v>
      </c>
      <c r="S7" s="16"/>
      <c r="T7" s="16"/>
      <c r="U7" s="17">
        <f>SUM(P7*5,Q7,R7,S7*-7,T7*-10)</f>
        <v>191</v>
      </c>
      <c r="V7" s="15">
        <v>18</v>
      </c>
      <c r="W7" s="16">
        <v>36</v>
      </c>
      <c r="X7" s="16">
        <v>27</v>
      </c>
      <c r="Y7" s="16"/>
      <c r="Z7" s="16"/>
      <c r="AA7" s="17">
        <f>SUM(V7*5,W7,X7,Y7*-7,Z7*-10)</f>
        <v>153</v>
      </c>
      <c r="AB7" s="15"/>
      <c r="AC7" s="16"/>
      <c r="AD7" s="16"/>
      <c r="AE7" s="16"/>
      <c r="AF7" s="16"/>
      <c r="AG7" s="17">
        <f>SUM(AB7*5,AC7,AD7,AE7*-7,AF7*-10)</f>
        <v>0</v>
      </c>
      <c r="AH7" s="15"/>
      <c r="AI7" s="16"/>
      <c r="AJ7" s="16"/>
      <c r="AK7" s="16"/>
      <c r="AL7" s="16"/>
      <c r="AM7" s="17">
        <f>SUM(AH7*5,AI7,AJ7,AK7*-7,AL7*-10)</f>
        <v>0</v>
      </c>
      <c r="AN7" s="26">
        <f>F7+L7+R7+X7+AD7+AJ7</f>
        <v>158</v>
      </c>
      <c r="AO7" s="27">
        <f>SUM(I7+O7+U7+AA7,AG7)</f>
        <v>697</v>
      </c>
    </row>
    <row r="8" spans="1:41" ht="18.75" customHeight="1">
      <c r="A8" s="3">
        <v>2</v>
      </c>
      <c r="B8" s="25" t="s">
        <v>34</v>
      </c>
      <c r="C8" s="29" t="s">
        <v>30</v>
      </c>
      <c r="D8" s="15">
        <v>18</v>
      </c>
      <c r="E8" s="16">
        <v>54</v>
      </c>
      <c r="F8" s="16">
        <v>44</v>
      </c>
      <c r="G8" s="16"/>
      <c r="H8" s="16"/>
      <c r="I8" s="17">
        <f>SUM(D8*5,E8,F8,G8*-7,H8*-10)</f>
        <v>188</v>
      </c>
      <c r="J8" s="15">
        <v>18</v>
      </c>
      <c r="K8" s="16">
        <v>36</v>
      </c>
      <c r="L8" s="16">
        <v>31</v>
      </c>
      <c r="M8" s="16"/>
      <c r="N8" s="16"/>
      <c r="O8" s="17">
        <f>SUM(J8*5,K8,L8,M8*-7,N8*-10)</f>
        <v>157</v>
      </c>
      <c r="P8" s="15">
        <v>18</v>
      </c>
      <c r="Q8" s="16">
        <v>53</v>
      </c>
      <c r="R8" s="16">
        <v>45</v>
      </c>
      <c r="S8" s="16"/>
      <c r="T8" s="16"/>
      <c r="U8" s="17">
        <f>SUM(P8*5,Q8,R8,S8*-7,T8*-10)</f>
        <v>188</v>
      </c>
      <c r="V8" s="15">
        <v>18</v>
      </c>
      <c r="W8" s="16">
        <v>35</v>
      </c>
      <c r="X8" s="16">
        <v>26</v>
      </c>
      <c r="Y8" s="16"/>
      <c r="Z8" s="16"/>
      <c r="AA8" s="17">
        <f>SUM(V8*5,W8,X8,Y8*-7,Z8*-10)</f>
        <v>151</v>
      </c>
      <c r="AB8" s="15"/>
      <c r="AC8" s="16"/>
      <c r="AD8" s="16"/>
      <c r="AE8" s="16"/>
      <c r="AF8" s="16"/>
      <c r="AG8" s="17">
        <f>SUM(AB8*5,AC8,AD8,AE8*-7,AF8*-10)</f>
        <v>0</v>
      </c>
      <c r="AH8" s="15"/>
      <c r="AI8" s="16"/>
      <c r="AJ8" s="16"/>
      <c r="AK8" s="16"/>
      <c r="AL8" s="16"/>
      <c r="AM8" s="17">
        <f>SUM(AH8*5,AI8,AJ8,AK8*-7,AL8*-10)</f>
        <v>0</v>
      </c>
      <c r="AN8" s="26">
        <f>F8+L8+R8+X8+AD8+AJ8</f>
        <v>146</v>
      </c>
      <c r="AO8" s="27">
        <f>SUM(I8+O8+U8+AA8,AG8)</f>
        <v>684</v>
      </c>
    </row>
    <row r="9" spans="1:41" ht="18.75" customHeight="1">
      <c r="A9" s="3">
        <v>3</v>
      </c>
      <c r="B9" s="25" t="s">
        <v>42</v>
      </c>
      <c r="C9" s="29" t="s">
        <v>30</v>
      </c>
      <c r="D9" s="15">
        <v>18</v>
      </c>
      <c r="E9" s="16">
        <v>49</v>
      </c>
      <c r="F9" s="16">
        <v>38</v>
      </c>
      <c r="G9" s="16"/>
      <c r="H9" s="16"/>
      <c r="I9" s="17">
        <f>SUM(D9*5,E9,F9,G9*-7,H9*-10)</f>
        <v>177</v>
      </c>
      <c r="J9" s="15">
        <v>18</v>
      </c>
      <c r="K9" s="16">
        <v>33</v>
      </c>
      <c r="L9" s="16">
        <v>24</v>
      </c>
      <c r="M9" s="16"/>
      <c r="N9" s="16"/>
      <c r="O9" s="17">
        <f>SUM(J9*5,K9,L9,M9*-7,N9*-10)</f>
        <v>147</v>
      </c>
      <c r="P9" s="15">
        <v>18</v>
      </c>
      <c r="Q9" s="16">
        <v>52</v>
      </c>
      <c r="R9" s="16">
        <v>45</v>
      </c>
      <c r="S9" s="16"/>
      <c r="T9" s="16"/>
      <c r="U9" s="17">
        <f>SUM(P9*5,Q9,R9,S9*-7,T9*-10)</f>
        <v>187</v>
      </c>
      <c r="V9" s="15">
        <v>18</v>
      </c>
      <c r="W9" s="16">
        <v>36</v>
      </c>
      <c r="X9" s="16">
        <v>34</v>
      </c>
      <c r="Y9" s="16"/>
      <c r="Z9" s="16"/>
      <c r="AA9" s="17">
        <f>SUM(V9*5,W9,X9,Y9*-7,Z9*-10)</f>
        <v>160</v>
      </c>
      <c r="AB9" s="15"/>
      <c r="AC9" s="16"/>
      <c r="AD9" s="16"/>
      <c r="AE9" s="16"/>
      <c r="AF9" s="16"/>
      <c r="AG9" s="17">
        <f>SUM(AB9*5,AC9,AD9,AE9*-7,AF9*-10)</f>
        <v>0</v>
      </c>
      <c r="AH9" s="15"/>
      <c r="AI9" s="16"/>
      <c r="AJ9" s="16"/>
      <c r="AK9" s="16"/>
      <c r="AL9" s="16"/>
      <c r="AM9" s="17">
        <f>SUM(AH9*5,AI9,AJ9,AK9*-7,AL9*-10)</f>
        <v>0</v>
      </c>
      <c r="AN9" s="26">
        <f>F9+L9+R9+X9+AD9+AJ9</f>
        <v>141</v>
      </c>
      <c r="AO9" s="27">
        <f>SUM(I9+O9+U9+AA9,AG9)</f>
        <v>671</v>
      </c>
    </row>
    <row r="10" spans="1:41" ht="18.75" customHeight="1">
      <c r="A10" s="3">
        <v>4</v>
      </c>
      <c r="B10" s="25" t="s">
        <v>31</v>
      </c>
      <c r="C10" s="29" t="s">
        <v>30</v>
      </c>
      <c r="D10" s="15">
        <v>18</v>
      </c>
      <c r="E10" s="16">
        <v>51</v>
      </c>
      <c r="F10" s="16">
        <v>42</v>
      </c>
      <c r="G10" s="16"/>
      <c r="H10" s="16"/>
      <c r="I10" s="17">
        <f>SUM(D10*5,E10,F10,G10*-7,H10*-10)</f>
        <v>183</v>
      </c>
      <c r="J10" s="15">
        <v>18</v>
      </c>
      <c r="K10" s="16">
        <v>30</v>
      </c>
      <c r="L10" s="16">
        <v>24</v>
      </c>
      <c r="M10" s="16"/>
      <c r="N10" s="16">
        <v>1</v>
      </c>
      <c r="O10" s="17">
        <f>SUM(J10*5,K10,L10,M10*-7,N10*-10)</f>
        <v>134</v>
      </c>
      <c r="P10" s="15">
        <v>18</v>
      </c>
      <c r="Q10" s="16">
        <v>54</v>
      </c>
      <c r="R10" s="16">
        <v>44</v>
      </c>
      <c r="S10" s="16"/>
      <c r="T10" s="16"/>
      <c r="U10" s="17">
        <f>SUM(P10*5,Q10,R10,S10*-7,T10*-10)</f>
        <v>188</v>
      </c>
      <c r="V10" s="15">
        <v>18</v>
      </c>
      <c r="W10" s="16">
        <v>36</v>
      </c>
      <c r="X10" s="16">
        <v>28</v>
      </c>
      <c r="Y10" s="16"/>
      <c r="Z10" s="16"/>
      <c r="AA10" s="17">
        <f>SUM(V10*5,W10,X10,Y10*-7,Z10*-10)</f>
        <v>154</v>
      </c>
      <c r="AB10" s="15"/>
      <c r="AC10" s="16"/>
      <c r="AD10" s="16"/>
      <c r="AE10" s="16"/>
      <c r="AF10" s="16"/>
      <c r="AG10" s="17">
        <f>SUM(AB10*5,AC10,AD10,AE10*-7,AF10*-10)</f>
        <v>0</v>
      </c>
      <c r="AH10" s="15"/>
      <c r="AI10" s="16"/>
      <c r="AJ10" s="16"/>
      <c r="AK10" s="16"/>
      <c r="AL10" s="16"/>
      <c r="AM10" s="17">
        <f>SUM(AH10*5,AI10,AJ10,AK10*-7,AL10*-10)</f>
        <v>0</v>
      </c>
      <c r="AN10" s="26">
        <f>F10+L10+R10+X10+AD10+AJ10</f>
        <v>138</v>
      </c>
      <c r="AO10" s="27">
        <f>SUM(I10+O10+U10+AA10,AG10)</f>
        <v>659</v>
      </c>
    </row>
    <row r="11" spans="1:41" s="18" customFormat="1" ht="18.75" customHeight="1">
      <c r="A11" s="3">
        <v>5</v>
      </c>
      <c r="B11" s="25" t="s">
        <v>29</v>
      </c>
      <c r="C11" s="29" t="s">
        <v>32</v>
      </c>
      <c r="D11" s="15">
        <v>18</v>
      </c>
      <c r="E11" s="16">
        <v>53</v>
      </c>
      <c r="F11" s="16">
        <v>53</v>
      </c>
      <c r="G11" s="16"/>
      <c r="H11" s="16">
        <v>1</v>
      </c>
      <c r="I11" s="17">
        <f>SUM(D11*5,E11,F11,G11*-7,H11*-10)</f>
        <v>186</v>
      </c>
      <c r="J11" s="15">
        <v>18</v>
      </c>
      <c r="K11" s="16">
        <v>33</v>
      </c>
      <c r="L11" s="16">
        <v>32</v>
      </c>
      <c r="M11" s="16"/>
      <c r="N11" s="16"/>
      <c r="O11" s="17">
        <f>SUM(J11*5,K11,L11,M11*-7,N11*-10)</f>
        <v>155</v>
      </c>
      <c r="P11" s="15">
        <v>18</v>
      </c>
      <c r="Q11" s="16">
        <v>52</v>
      </c>
      <c r="R11" s="16">
        <v>46</v>
      </c>
      <c r="S11" s="16"/>
      <c r="T11" s="16">
        <v>2</v>
      </c>
      <c r="U11" s="17">
        <f>SUM(P11*5,Q11,R11,S11*-7,T11*-10)</f>
        <v>168</v>
      </c>
      <c r="V11" s="15">
        <v>18</v>
      </c>
      <c r="W11" s="16">
        <v>30</v>
      </c>
      <c r="X11" s="16">
        <v>26</v>
      </c>
      <c r="Y11" s="16"/>
      <c r="Z11" s="16"/>
      <c r="AA11" s="17">
        <f>SUM(V11*5,W11,X11,Y11*-7,Z11*-10)</f>
        <v>146</v>
      </c>
      <c r="AB11" s="15"/>
      <c r="AC11" s="16"/>
      <c r="AD11" s="16"/>
      <c r="AE11" s="16"/>
      <c r="AF11" s="16"/>
      <c r="AG11" s="17">
        <f>SUM(AB11*5,AC11,AD11,AE11*-7,AF11*-10)</f>
        <v>0</v>
      </c>
      <c r="AH11" s="15"/>
      <c r="AI11" s="16"/>
      <c r="AJ11" s="16"/>
      <c r="AK11" s="16"/>
      <c r="AL11" s="16"/>
      <c r="AM11" s="17">
        <f>SUM(AH11*5,AI11,AJ11,AK11*-7,AL11*-10)</f>
        <v>0</v>
      </c>
      <c r="AN11" s="26">
        <f>F11+L11+R11+X11+AD11+AJ11</f>
        <v>157</v>
      </c>
      <c r="AO11" s="27">
        <f>SUM(I11+O11+U11+AA11,AG11)</f>
        <v>655</v>
      </c>
    </row>
    <row r="12" spans="1:41" s="18" customFormat="1" ht="18.75" customHeight="1" thickBot="1">
      <c r="A12" s="3"/>
      <c r="B12" s="25"/>
      <c r="C12" s="29"/>
      <c r="D12" s="15"/>
      <c r="E12" s="16"/>
      <c r="F12" s="16"/>
      <c r="G12" s="16"/>
      <c r="H12" s="16"/>
      <c r="I12" s="17"/>
      <c r="J12" s="15"/>
      <c r="K12" s="16"/>
      <c r="L12" s="16"/>
      <c r="M12" s="16"/>
      <c r="N12" s="16"/>
      <c r="O12" s="17"/>
      <c r="P12" s="15"/>
      <c r="Q12" s="16"/>
      <c r="R12" s="16"/>
      <c r="S12" s="16"/>
      <c r="T12" s="16"/>
      <c r="U12" s="17"/>
      <c r="V12" s="15"/>
      <c r="W12" s="16"/>
      <c r="X12" s="16"/>
      <c r="Y12" s="16"/>
      <c r="Z12" s="16"/>
      <c r="AA12" s="17"/>
      <c r="AB12" s="15"/>
      <c r="AC12" s="16"/>
      <c r="AD12" s="16"/>
      <c r="AE12" s="16"/>
      <c r="AF12" s="16"/>
      <c r="AG12" s="17"/>
      <c r="AH12" s="15"/>
      <c r="AI12" s="16"/>
      <c r="AJ12" s="16"/>
      <c r="AK12" s="16"/>
      <c r="AL12" s="16"/>
      <c r="AM12" s="17"/>
      <c r="AN12" s="26"/>
      <c r="AO12" s="27"/>
    </row>
    <row r="13" spans="1:41" s="18" customFormat="1" ht="13.5" customHeight="1" thickBot="1">
      <c r="A13" s="53" t="s">
        <v>3</v>
      </c>
      <c r="B13" s="54"/>
      <c r="C13" s="19"/>
      <c r="D13" s="22">
        <v>18</v>
      </c>
      <c r="E13" s="13">
        <v>54</v>
      </c>
      <c r="F13" s="13">
        <v>54</v>
      </c>
      <c r="G13" s="13"/>
      <c r="H13" s="23"/>
      <c r="I13" s="24">
        <f>SUM(D13*5,E13,F13,G13*-7,H13*-10)</f>
        <v>198</v>
      </c>
      <c r="J13" s="22">
        <v>18</v>
      </c>
      <c r="K13" s="13">
        <v>36</v>
      </c>
      <c r="L13" s="13">
        <v>36</v>
      </c>
      <c r="M13" s="13"/>
      <c r="N13" s="28"/>
      <c r="O13" s="24">
        <f>SUM(J13*5,K13,L13,M13*-7,N13*-10)</f>
        <v>162</v>
      </c>
      <c r="P13" s="22">
        <v>18</v>
      </c>
      <c r="Q13" s="13">
        <v>54</v>
      </c>
      <c r="R13" s="13">
        <v>54</v>
      </c>
      <c r="S13" s="13"/>
      <c r="T13" s="28"/>
      <c r="U13" s="24">
        <f>SUM(P13*5,Q13,R13,S13*-7,T13*-10)</f>
        <v>198</v>
      </c>
      <c r="V13" s="22">
        <v>18</v>
      </c>
      <c r="W13" s="13">
        <v>36</v>
      </c>
      <c r="X13" s="13">
        <v>36</v>
      </c>
      <c r="Y13" s="13"/>
      <c r="Z13" s="23"/>
      <c r="AA13" s="24">
        <f>SUM(V13*5,W13,X13,Y13*-7,Z13*-10)</f>
        <v>162</v>
      </c>
      <c r="AB13" s="22">
        <v>2</v>
      </c>
      <c r="AC13" s="13">
        <v>10</v>
      </c>
      <c r="AD13" s="13">
        <f>AC13</f>
        <v>10</v>
      </c>
      <c r="AE13" s="13"/>
      <c r="AF13" s="28"/>
      <c r="AG13" s="24">
        <f>SUM(AB13*5,AC13,AD13,AE13*-7,AF13*-10)</f>
        <v>30</v>
      </c>
      <c r="AH13" s="22">
        <v>11</v>
      </c>
      <c r="AI13" s="13">
        <v>12</v>
      </c>
      <c r="AJ13" s="13">
        <f>AI13</f>
        <v>12</v>
      </c>
      <c r="AK13" s="13"/>
      <c r="AL13" s="28"/>
      <c r="AM13" s="24">
        <f>SUM(AH13*5,AI13,AJ13,AK13*-7,AL13*-10)</f>
        <v>79</v>
      </c>
      <c r="AN13" s="14"/>
      <c r="AO13" s="12">
        <f>SUM(I13+O13+U13+AA13)</f>
        <v>720</v>
      </c>
    </row>
    <row r="14" spans="1:41" s="18" customFormat="1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39.75" customHeight="1">
      <c r="A15" s="1"/>
      <c r="B15" s="60" t="s">
        <v>14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2"/>
    </row>
    <row r="16" spans="1:41" ht="18">
      <c r="A16" s="58" t="s">
        <v>28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</row>
    <row r="18" ht="12.75">
      <c r="A18" s="18" t="s">
        <v>6</v>
      </c>
    </row>
    <row r="19" spans="1:3" ht="12.75">
      <c r="A19" s="21" t="s">
        <v>22</v>
      </c>
      <c r="B19" s="11" t="s">
        <v>37</v>
      </c>
      <c r="C19" s="11"/>
    </row>
    <row r="20" spans="1:3" ht="12.75">
      <c r="A20" s="21" t="s">
        <v>21</v>
      </c>
      <c r="B20" s="11" t="s">
        <v>38</v>
      </c>
      <c r="C20" s="11"/>
    </row>
    <row r="21" spans="1:3" ht="12.75">
      <c r="A21" s="21" t="s">
        <v>26</v>
      </c>
      <c r="B21" s="11" t="s">
        <v>36</v>
      </c>
      <c r="C21" s="11"/>
    </row>
    <row r="22" spans="1:2" ht="12.75">
      <c r="A22" s="21" t="s">
        <v>35</v>
      </c>
      <c r="B22" s="11" t="s">
        <v>39</v>
      </c>
    </row>
    <row r="23" spans="1:2" ht="12.75">
      <c r="A23" s="21"/>
      <c r="B23" s="11"/>
    </row>
    <row r="25" ht="12.75">
      <c r="A25" s="30" t="s">
        <v>7</v>
      </c>
    </row>
    <row r="26" ht="12.75">
      <c r="B26" t="s">
        <v>16</v>
      </c>
    </row>
    <row r="27" ht="12.75">
      <c r="B27" t="s">
        <v>11</v>
      </c>
    </row>
    <row r="28" ht="12.75">
      <c r="B28" t="s">
        <v>8</v>
      </c>
    </row>
    <row r="29" ht="12.75">
      <c r="B29" t="s">
        <v>9</v>
      </c>
    </row>
    <row r="30" ht="12.75">
      <c r="B30" t="s">
        <v>10</v>
      </c>
    </row>
    <row r="31" ht="12.75">
      <c r="B31" t="s">
        <v>27</v>
      </c>
    </row>
  </sheetData>
  <sheetProtection/>
  <mergeCells count="20">
    <mergeCell ref="A16:AO16"/>
    <mergeCell ref="B15:AN15"/>
    <mergeCell ref="V6:X6"/>
    <mergeCell ref="AN5:AN6"/>
    <mergeCell ref="AB6:AD6"/>
    <mergeCell ref="A5:B6"/>
    <mergeCell ref="D5:I5"/>
    <mergeCell ref="J5:O5"/>
    <mergeCell ref="P5:U5"/>
    <mergeCell ref="D6:F6"/>
    <mergeCell ref="A1:AO1"/>
    <mergeCell ref="A2:AO2"/>
    <mergeCell ref="AO5:AO6"/>
    <mergeCell ref="AB5:AG5"/>
    <mergeCell ref="V5:AA5"/>
    <mergeCell ref="A13:B13"/>
    <mergeCell ref="AH5:AM5"/>
    <mergeCell ref="AH6:AL6"/>
    <mergeCell ref="J6:L6"/>
    <mergeCell ref="P6:T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84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57421875" defaultRowHeight="12.75"/>
  <cols>
    <col min="1" max="1" width="30.421875" style="0" customWidth="1"/>
    <col min="2" max="2" width="7.140625" style="4" bestFit="1" customWidth="1"/>
    <col min="3" max="3" width="6.421875" style="4" bestFit="1" customWidth="1"/>
    <col min="4" max="4" width="5.8515625" style="4" bestFit="1" customWidth="1"/>
    <col min="5" max="5" width="5.421875" style="4" bestFit="1" customWidth="1"/>
    <col min="6" max="6" width="4.421875" style="8" bestFit="1" customWidth="1"/>
    <col min="7" max="7" width="6.421875" style="4" bestFit="1" customWidth="1"/>
    <col min="8" max="16384" width="11.421875" style="0" customWidth="1"/>
  </cols>
  <sheetData>
    <row r="1" spans="1:7" ht="12.75">
      <c r="A1" s="5"/>
      <c r="B1" s="6"/>
      <c r="C1" s="9"/>
      <c r="D1" s="6"/>
      <c r="E1" s="6"/>
      <c r="F1" s="7"/>
      <c r="G1" s="6"/>
    </row>
    <row r="2" spans="1:7" ht="12.75">
      <c r="A2" s="11"/>
      <c r="C2" s="10"/>
      <c r="E2" s="8"/>
      <c r="G2" s="8"/>
    </row>
    <row r="3" spans="1:7" ht="12.75">
      <c r="A3" s="11"/>
      <c r="C3" s="10"/>
      <c r="E3" s="8"/>
      <c r="G3" s="8"/>
    </row>
    <row r="4" spans="1:7" ht="12.75">
      <c r="A4" s="11"/>
      <c r="C4" s="10"/>
      <c r="E4" s="8"/>
      <c r="G4" s="8"/>
    </row>
    <row r="5" spans="1:7" ht="12.75">
      <c r="A5" s="11"/>
      <c r="C5" s="10"/>
      <c r="E5" s="8"/>
      <c r="G5" s="8"/>
    </row>
    <row r="6" spans="1:7" ht="12.75">
      <c r="A6" s="11"/>
      <c r="C6" s="10"/>
      <c r="E6" s="8"/>
      <c r="G6" s="8"/>
    </row>
    <row r="7" spans="1:7" ht="12.75">
      <c r="A7" s="11"/>
      <c r="C7" s="10"/>
      <c r="E7" s="8"/>
      <c r="G7" s="8"/>
    </row>
    <row r="8" spans="1:7" ht="12.75">
      <c r="A8" s="11"/>
      <c r="C8" s="10"/>
      <c r="E8" s="8"/>
      <c r="G8" s="8"/>
    </row>
    <row r="9" spans="1:7" ht="12.75">
      <c r="A9" s="11"/>
      <c r="C9" s="10"/>
      <c r="E9" s="8"/>
      <c r="G9" s="8"/>
    </row>
    <row r="10" spans="1:7" ht="12.75">
      <c r="A10" s="11"/>
      <c r="C10" s="10"/>
      <c r="E10" s="8"/>
      <c r="G10" s="8"/>
    </row>
    <row r="11" spans="1:7" ht="12.75">
      <c r="A11" s="11"/>
      <c r="C11" s="10"/>
      <c r="E11" s="8"/>
      <c r="G11" s="8"/>
    </row>
    <row r="12" spans="1:7" ht="12.75">
      <c r="A12" s="11"/>
      <c r="C12" s="10"/>
      <c r="E12" s="8"/>
      <c r="G12" s="8"/>
    </row>
    <row r="13" spans="1:7" ht="12.75">
      <c r="A13" s="11"/>
      <c r="C13" s="10"/>
      <c r="E13" s="8"/>
      <c r="G13" s="8"/>
    </row>
    <row r="14" spans="1:7" ht="12.75">
      <c r="A14" s="11"/>
      <c r="C14" s="10"/>
      <c r="E14" s="8"/>
      <c r="G14" s="8"/>
    </row>
    <row r="15" spans="1:7" ht="12.75">
      <c r="A15" s="11"/>
      <c r="C15" s="10"/>
      <c r="E15" s="8"/>
      <c r="G15" s="8"/>
    </row>
    <row r="16" spans="3:7" ht="12.75">
      <c r="C16" s="10"/>
      <c r="E16" s="8"/>
      <c r="G16" s="8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Jonny Jørgensen</cp:lastModifiedBy>
  <cp:lastPrinted>2007-08-22T06:02:25Z</cp:lastPrinted>
  <dcterms:created xsi:type="dcterms:W3CDTF">2005-02-19T23:37:23Z</dcterms:created>
  <dcterms:modified xsi:type="dcterms:W3CDTF">2021-05-12T10:24:50Z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