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5568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<sst xmlns="http://schemas.openxmlformats.org/spreadsheetml/2006/main" count="64" uniqueCount="53">
  <si>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</si>
  <si>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</si>
  <si>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</si>
  <si>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</si>
  <si>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</si>
  <si>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</si>
  <si>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Skiver - Treff - Sone - NS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</si>
  <si>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</si>
  <si>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</si>
  <si>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</si>
  <si>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</si>
  <si>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</si>
  <si>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</si>
  <si>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Øvelse V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</si>
  <si>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</si>
  <si>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</si>
  <si>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</si>
  <si>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</si>
  <si>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5 poeng pr. skive truffet</t>
  </si>
  <si>
    <t>Øvelse 2</t>
  </si>
  <si>
    <t>Øvelse 3</t>
  </si>
  <si>
    <t>Navn</t>
  </si>
  <si>
    <t>Øvelse 1</t>
  </si>
  <si>
    <t>Lt Johan Røneid</t>
  </si>
  <si>
    <t>NROF Kongsberg/ (HV)</t>
  </si>
  <si>
    <t>Fen Roy Wang</t>
  </si>
  <si>
    <t>NROF Kongsberg / (Hæren)</t>
  </si>
  <si>
    <t>Øv 2</t>
  </si>
  <si>
    <t>NROF Kongsberg - Stevne Rifle og Pistol</t>
  </si>
  <si>
    <t>Sjt1.kl Sindre Sagvolden</t>
  </si>
  <si>
    <t>NROF Kongsberg/HV-03 (Gunnerside)</t>
  </si>
  <si>
    <t>Kevin Sidro</t>
  </si>
  <si>
    <t>NROF Kongsberg/(Sjøforsvaret)</t>
  </si>
  <si>
    <t>Sjt Jon Andersen</t>
  </si>
  <si>
    <t>NROF Kongsberg / HV-03</t>
  </si>
  <si>
    <t>Øv 1a</t>
  </si>
  <si>
    <t>Øv 1b</t>
  </si>
  <si>
    <t>Som øv 1 a og b men forskjellig skiveoppsett</t>
  </si>
  <si>
    <t>Heistadmoen, 20.08.2019</t>
  </si>
  <si>
    <t>Fenr Håkon Strøm</t>
  </si>
  <si>
    <t>NROF Kongsberg / (Lufftforsvaret)</t>
  </si>
  <si>
    <t>Per Killingmo</t>
  </si>
  <si>
    <t>Kristen Kåsin</t>
  </si>
  <si>
    <t>Kapt Truls Lang</t>
  </si>
  <si>
    <t>Maj Nicolai Bjørgum</t>
  </si>
  <si>
    <t>NROF Kongsberg/FMA</t>
  </si>
  <si>
    <t>ObLt Henning Bjørseth</t>
  </si>
  <si>
    <t>(NROF Kongsberg)/FLO</t>
  </si>
  <si>
    <t>Fenr Jonny Jørgensen</t>
  </si>
  <si>
    <t>Lt Rune Poortman</t>
  </si>
  <si>
    <t>2x10 skudd Rifle, 28 meter, 20 skiver, noen NS, max 2 treff pr. skive, 45 sek skytetid, rifle ladd og sikret, 45 grader ved ild.</t>
  </si>
  <si>
    <t>Fortsetter på samme skivesett som del a, 2x10skudd pistol, framsprang fra 28 til 12 meter, 50 sekunder skytetid, pistol halvladd i hylster ved ild.</t>
  </si>
  <si>
    <t>Rune Poortman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</si>
</sst>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0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d/m/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/>
    </xf>
    <xf numFmtId="0" fontId="5" fillId="32" borderId="15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5" fillId="32" borderId="18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3" fillId="35" borderId="21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180" fontId="5" fillId="32" borderId="26" xfId="0" applyNumberFormat="1" applyFont="1" applyFill="1" applyBorder="1" applyAlignment="1">
      <alignment horizontal="right" vertical="center"/>
    </xf>
    <xf numFmtId="0" fontId="13" fillId="35" borderId="27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19" fillId="35" borderId="29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0" fillId="33" borderId="0" xfId="0" applyFont="1" applyFill="1" applyAlignment="1">
      <alignment/>
    </xf>
    <xf numFmtId="16" fontId="0" fillId="0" borderId="0" xfId="0" applyNumberFormat="1" applyFont="1" applyAlignment="1" quotePrefix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180" fontId="0" fillId="34" borderId="16" xfId="0" applyNumberFormat="1" applyFill="1" applyBorder="1" applyAlignment="1">
      <alignment vertical="center"/>
    </xf>
    <xf numFmtId="0" fontId="5" fillId="32" borderId="34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" fontId="11" fillId="0" borderId="35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1" fontId="11" fillId="0" borderId="36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1" fillId="0" borderId="32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7" fillId="35" borderId="40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41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9" fillId="35" borderId="41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42" xfId="0" applyFont="1" applyFill="1" applyBorder="1" applyAlignment="1">
      <alignment horizontal="center"/>
    </xf>
    <xf numFmtId="0" fontId="9" fillId="35" borderId="43" xfId="0" applyFont="1" applyFill="1" applyBorder="1" applyAlignment="1">
      <alignment horizontal="center"/>
    </xf>
    <xf numFmtId="0" fontId="9" fillId="35" borderId="44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180" fontId="5" fillId="32" borderId="44" xfId="0" applyNumberFormat="1" applyFont="1" applyFill="1" applyBorder="1" applyAlignment="1">
      <alignment horizontal="right" vertical="center"/>
    </xf>
    <xf numFmtId="180" fontId="5" fillId="32" borderId="15" xfId="0" applyNumberFormat="1" applyFont="1" applyFill="1" applyBorder="1" applyAlignment="1">
      <alignment horizontal="right" vertical="center"/>
    </xf>
    <xf numFmtId="0" fontId="14" fillId="35" borderId="45" xfId="0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/>
    </xf>
    <xf numFmtId="0" fontId="14" fillId="35" borderId="46" xfId="0" applyFont="1" applyFill="1" applyBorder="1" applyAlignment="1">
      <alignment horizontal="center"/>
    </xf>
    <xf numFmtId="0" fontId="9" fillId="35" borderId="47" xfId="0" applyFont="1" applyFill="1" applyBorder="1" applyAlignment="1">
      <alignment horizontal="center"/>
    </xf>
    <xf numFmtId="0" fontId="16" fillId="33" borderId="0" xfId="0" applyFont="1" applyFill="1" applyAlignment="1">
      <alignment horizontal="right" vertical="center" wrapText="1"/>
    </xf>
    <xf numFmtId="0" fontId="17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14" fillId="35" borderId="29" xfId="0" applyFont="1" applyFill="1" applyBorder="1" applyAlignment="1">
      <alignment horizontal="center"/>
    </xf>
    <xf numFmtId="0" fontId="14" fillId="35" borderId="27" xfId="0" applyFont="1" applyFill="1" applyBorder="1" applyAlignment="1">
      <alignment horizontal="center"/>
    </xf>
    <xf numFmtId="0" fontId="14" fillId="35" borderId="48" xfId="0" applyFont="1" applyFill="1" applyBorder="1" applyAlignment="1">
      <alignment horizontal="center"/>
    </xf>
    <xf numFmtId="0" fontId="19" fillId="35" borderId="40" xfId="0" applyFont="1" applyFill="1" applyBorder="1" applyAlignment="1">
      <alignment horizontal="center" vertical="center"/>
    </xf>
    <xf numFmtId="0" fontId="19" fillId="35" borderId="41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/>
    </xf>
    <xf numFmtId="0" fontId="19" fillId="35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238125</xdr:colOff>
      <xdr:row>0</xdr:row>
      <xdr:rowOff>9525</xdr:rowOff>
    </xdr:from>
    <xdr:to>
      <xdr:col>27</xdr:col>
      <xdr:colOff>371475</xdr:colOff>
      <xdr:row>1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95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438150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409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zoomScale="115" zoomScaleNormal="115" zoomScalePageLayoutView="0" workbookViewId="0" topLeftCell="A1">
      <selection activeCell="A24" sqref="A24:AB24"/>
    </sheetView>
  </sheetViews>
  <sheetFormatPr defaultColWidth="11.421875" defaultRowHeight="12.75"/>
  <cols>
    <col min="1" max="1" width="6.8515625" style="0" customWidth="1"/>
    <col min="2" max="2" width="32.57421875" style="0" customWidth="1"/>
    <col min="3" max="3" width="27.57421875" style="0" customWidth="1"/>
    <col min="4" max="6" width="4.8515625" style="0" customWidth="1"/>
    <col min="7" max="8" width="3.8515625" style="0" customWidth="1"/>
    <col min="9" max="9" width="4.8515625" style="0" customWidth="1"/>
    <col min="10" max="14" width="5.140625" style="0" customWidth="1"/>
    <col min="15" max="15" width="4.8515625" style="0" customWidth="1"/>
    <col min="16" max="20" width="5.140625" style="0" hidden="1" customWidth="1"/>
    <col min="21" max="21" width="5.00390625" style="0" hidden="1" customWidth="1"/>
    <col min="22" max="22" width="2.57421875" style="0" hidden="1" customWidth="1"/>
    <col min="23" max="23" width="4.421875" style="0" hidden="1" customWidth="1"/>
    <col min="24" max="24" width="4.7109375" style="0" hidden="1" customWidth="1"/>
    <col min="25" max="25" width="7.421875" style="0" hidden="1" customWidth="1"/>
    <col min="26" max="26" width="4.57421875" style="0" hidden="1" customWidth="1"/>
    <col min="27" max="27" width="4.421875" style="0" customWidth="1"/>
    <col min="28" max="28" width="6.8515625" style="0" customWidth="1"/>
  </cols>
  <sheetData>
    <row r="1" spans="1:28" ht="23.25">
      <c r="A1" s="55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</row>
    <row r="2" spans="1:28" ht="18" customHeight="1" thickBot="1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0"/>
    </row>
    <row r="3" spans="1:2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" thickBot="1">
      <c r="A4" s="2"/>
      <c r="B4" s="3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 customHeight="1" thickBot="1">
      <c r="A5" s="82" t="s">
        <v>21</v>
      </c>
      <c r="B5" s="83"/>
      <c r="C5" s="27"/>
      <c r="D5" s="65" t="s">
        <v>22</v>
      </c>
      <c r="E5" s="66"/>
      <c r="F5" s="66"/>
      <c r="G5" s="67"/>
      <c r="H5" s="67"/>
      <c r="I5" s="68"/>
      <c r="J5" s="63" t="s">
        <v>19</v>
      </c>
      <c r="K5" s="63"/>
      <c r="L5" s="63"/>
      <c r="M5" s="63"/>
      <c r="N5" s="63"/>
      <c r="O5" s="64"/>
      <c r="P5" s="63" t="s">
        <v>20</v>
      </c>
      <c r="Q5" s="63"/>
      <c r="R5" s="63"/>
      <c r="S5" s="63"/>
      <c r="T5" s="63"/>
      <c r="U5" s="64"/>
      <c r="V5" s="74" t="s">
        <v>13</v>
      </c>
      <c r="W5" s="63"/>
      <c r="X5" s="63"/>
      <c r="Y5" s="63"/>
      <c r="Z5" s="64"/>
      <c r="AA5" s="61" t="s">
        <v>4</v>
      </c>
      <c r="AB5" s="61" t="s">
        <v>2</v>
      </c>
    </row>
    <row r="6" spans="1:28" ht="13.5" customHeight="1" thickBot="1">
      <c r="A6" s="84"/>
      <c r="B6" s="85"/>
      <c r="C6" s="31" t="s">
        <v>17</v>
      </c>
      <c r="D6" s="79" t="s">
        <v>5</v>
      </c>
      <c r="E6" s="80"/>
      <c r="F6" s="81"/>
      <c r="G6" s="29" t="s">
        <v>14</v>
      </c>
      <c r="H6" s="29" t="s">
        <v>1</v>
      </c>
      <c r="I6" s="30" t="s">
        <v>0</v>
      </c>
      <c r="J6" s="71" t="s">
        <v>5</v>
      </c>
      <c r="K6" s="72"/>
      <c r="L6" s="73"/>
      <c r="M6" s="23" t="s">
        <v>14</v>
      </c>
      <c r="N6" s="24" t="s">
        <v>1</v>
      </c>
      <c r="O6" s="25" t="s">
        <v>0</v>
      </c>
      <c r="P6" s="71" t="s">
        <v>15</v>
      </c>
      <c r="Q6" s="72"/>
      <c r="R6" s="72"/>
      <c r="S6" s="72"/>
      <c r="T6" s="73"/>
      <c r="U6" s="26" t="s">
        <v>0</v>
      </c>
      <c r="V6" s="71" t="s">
        <v>6</v>
      </c>
      <c r="W6" s="72"/>
      <c r="X6" s="72"/>
      <c r="Y6" s="73"/>
      <c r="Z6" s="26" t="s">
        <v>0</v>
      </c>
      <c r="AA6" s="62"/>
      <c r="AB6" s="62"/>
    </row>
    <row r="7" spans="1:28" ht="18.75" customHeight="1">
      <c r="A7" s="41">
        <v>1</v>
      </c>
      <c r="B7" s="53" t="s">
        <v>25</v>
      </c>
      <c r="C7" s="51" t="s">
        <v>24</v>
      </c>
      <c r="D7" s="35">
        <v>20</v>
      </c>
      <c r="E7" s="36">
        <v>40</v>
      </c>
      <c r="F7" s="36">
        <v>38</v>
      </c>
      <c r="G7" s="36"/>
      <c r="H7" s="36"/>
      <c r="I7" s="37">
        <f>SUM(D7*5,E7,F7,G7*-7,H7*-10)</f>
        <v>178</v>
      </c>
      <c r="J7" s="35">
        <v>20</v>
      </c>
      <c r="K7" s="36">
        <v>39</v>
      </c>
      <c r="L7" s="36">
        <v>37</v>
      </c>
      <c r="M7" s="36"/>
      <c r="N7" s="36"/>
      <c r="O7" s="37">
        <f>SUM(J7*5,K7,L7,M7*-7,N7*-10)</f>
        <v>176</v>
      </c>
      <c r="P7" s="35"/>
      <c r="Q7" s="36"/>
      <c r="R7" s="36"/>
      <c r="S7" s="36"/>
      <c r="T7" s="36"/>
      <c r="U7" s="37">
        <f>SUM(P7*5,Q7,R7,S7*-7,T7*-10)</f>
        <v>0</v>
      </c>
      <c r="V7" s="35"/>
      <c r="W7" s="36"/>
      <c r="X7" s="36"/>
      <c r="Y7" s="36"/>
      <c r="Z7" s="37">
        <f>SUM(V7*5,W7,X7,Y7*-10)</f>
        <v>0</v>
      </c>
      <c r="AA7" s="42">
        <f>F7+L7+R7</f>
        <v>75</v>
      </c>
      <c r="AB7" s="43">
        <f>SUM(I7,O7,U7)</f>
        <v>354</v>
      </c>
    </row>
    <row r="8" spans="1:28" ht="18.75" customHeight="1">
      <c r="A8" s="4">
        <v>2</v>
      </c>
      <c r="B8" s="44" t="s">
        <v>33</v>
      </c>
      <c r="C8" s="51" t="s">
        <v>34</v>
      </c>
      <c r="D8" s="19">
        <v>20</v>
      </c>
      <c r="E8" s="20">
        <v>40</v>
      </c>
      <c r="F8" s="20">
        <v>31</v>
      </c>
      <c r="G8" s="20"/>
      <c r="H8" s="20"/>
      <c r="I8" s="21">
        <f>SUM(D8*5,E8,F8,G8*-7,H8*-10)</f>
        <v>171</v>
      </c>
      <c r="J8" s="19">
        <v>20</v>
      </c>
      <c r="K8" s="20">
        <v>40</v>
      </c>
      <c r="L8" s="20">
        <v>40</v>
      </c>
      <c r="M8" s="20"/>
      <c r="N8" s="20"/>
      <c r="O8" s="21">
        <f>SUM(J8*5,K8,L8,M8*-7,N8*-10)</f>
        <v>180</v>
      </c>
      <c r="P8" s="19"/>
      <c r="Q8" s="20"/>
      <c r="R8" s="20"/>
      <c r="S8" s="20"/>
      <c r="T8" s="20"/>
      <c r="U8" s="21">
        <f>SUM(P8*5,Q8,R8,S8*-7,T8*-10)</f>
        <v>0</v>
      </c>
      <c r="V8" s="19"/>
      <c r="W8" s="20"/>
      <c r="X8" s="20"/>
      <c r="Y8" s="20"/>
      <c r="Z8" s="21">
        <f>SUM(V8*5,W8,X8,Y8*-10)</f>
        <v>0</v>
      </c>
      <c r="AA8" s="45">
        <f>F8+L8+R8</f>
        <v>71</v>
      </c>
      <c r="AB8" s="46">
        <f>SUM(I8,O8,U8)</f>
        <v>351</v>
      </c>
    </row>
    <row r="9" spans="1:29" ht="18.75" customHeight="1">
      <c r="A9" s="4">
        <v>3</v>
      </c>
      <c r="B9" s="44" t="s">
        <v>43</v>
      </c>
      <c r="C9" s="51" t="s">
        <v>30</v>
      </c>
      <c r="D9" s="19">
        <v>19</v>
      </c>
      <c r="E9" s="20">
        <v>38</v>
      </c>
      <c r="F9" s="20">
        <v>35</v>
      </c>
      <c r="G9" s="20"/>
      <c r="H9" s="20"/>
      <c r="I9" s="21">
        <f>SUM(D9*5,E9,F9,G9*-7,H9*-10)</f>
        <v>168</v>
      </c>
      <c r="J9" s="19">
        <v>20</v>
      </c>
      <c r="K9" s="20">
        <v>40</v>
      </c>
      <c r="L9" s="20">
        <v>37</v>
      </c>
      <c r="M9" s="20"/>
      <c r="N9" s="20"/>
      <c r="O9" s="21">
        <f>SUM(J9*5,K9,L9,M9*-7,N9*-10)</f>
        <v>177</v>
      </c>
      <c r="P9" s="19"/>
      <c r="Q9" s="20"/>
      <c r="R9" s="20"/>
      <c r="S9" s="20"/>
      <c r="T9" s="20"/>
      <c r="U9" s="21"/>
      <c r="V9" s="19"/>
      <c r="W9" s="20"/>
      <c r="X9" s="20"/>
      <c r="Y9" s="20"/>
      <c r="Z9" s="21"/>
      <c r="AA9" s="45">
        <f>F9+L9+R9</f>
        <v>72</v>
      </c>
      <c r="AB9" s="46">
        <f>SUM(I9,O9,U9)</f>
        <v>345</v>
      </c>
      <c r="AC9" s="22"/>
    </row>
    <row r="10" spans="1:28" ht="18.75" customHeight="1">
      <c r="A10" s="4">
        <v>4</v>
      </c>
      <c r="B10" s="44" t="s">
        <v>23</v>
      </c>
      <c r="C10" s="51" t="s">
        <v>24</v>
      </c>
      <c r="D10" s="19">
        <v>20</v>
      </c>
      <c r="E10" s="20">
        <v>38</v>
      </c>
      <c r="F10" s="20">
        <v>34</v>
      </c>
      <c r="G10" s="20"/>
      <c r="H10" s="20"/>
      <c r="I10" s="21">
        <f>SUM(D10*5,E10,F10,G10*-7,H10*-10)</f>
        <v>172</v>
      </c>
      <c r="J10" s="19">
        <v>20</v>
      </c>
      <c r="K10" s="20">
        <v>38</v>
      </c>
      <c r="L10" s="20">
        <v>35</v>
      </c>
      <c r="M10" s="20"/>
      <c r="N10" s="20"/>
      <c r="O10" s="21">
        <f>SUM(J10*5,K10,L10,M10*-7,N10*-10)</f>
        <v>173</v>
      </c>
      <c r="P10" s="19"/>
      <c r="Q10" s="20"/>
      <c r="R10" s="20"/>
      <c r="S10" s="20"/>
      <c r="T10" s="20"/>
      <c r="U10" s="21">
        <f>SUM(P10*5,Q10,R10,S10*-7,T10*-10)</f>
        <v>0</v>
      </c>
      <c r="V10" s="19"/>
      <c r="W10" s="20"/>
      <c r="X10" s="20"/>
      <c r="Y10" s="20"/>
      <c r="Z10" s="21">
        <f>SUM(V10*5,W10,X10,Y10*-10)</f>
        <v>0</v>
      </c>
      <c r="AA10" s="45">
        <f>F10+L10+R10</f>
        <v>69</v>
      </c>
      <c r="AB10" s="46">
        <f>SUM(I10,O10,U10)</f>
        <v>345</v>
      </c>
    </row>
    <row r="11" spans="1:28" ht="18.75" customHeight="1">
      <c r="A11" s="4">
        <v>5</v>
      </c>
      <c r="B11" s="44" t="s">
        <v>44</v>
      </c>
      <c r="C11" s="51" t="s">
        <v>45</v>
      </c>
      <c r="D11" s="19">
        <v>20</v>
      </c>
      <c r="E11" s="20">
        <v>40</v>
      </c>
      <c r="F11" s="20">
        <v>38</v>
      </c>
      <c r="G11" s="20"/>
      <c r="H11" s="20"/>
      <c r="I11" s="21">
        <f>SUM(D11*5,E11,F11,G11*-7,H11*-10)</f>
        <v>178</v>
      </c>
      <c r="J11" s="19">
        <v>20</v>
      </c>
      <c r="K11" s="20">
        <v>37</v>
      </c>
      <c r="L11" s="20">
        <v>33</v>
      </c>
      <c r="M11" s="20"/>
      <c r="N11" s="20">
        <v>1</v>
      </c>
      <c r="O11" s="21">
        <f>SUM(J11*5,K11,L11,M11*-7,N11*-10)</f>
        <v>160</v>
      </c>
      <c r="P11" s="19"/>
      <c r="Q11" s="20"/>
      <c r="R11" s="20"/>
      <c r="S11" s="20"/>
      <c r="T11" s="20"/>
      <c r="U11" s="21"/>
      <c r="V11" s="19"/>
      <c r="W11" s="20"/>
      <c r="X11" s="20"/>
      <c r="Y11" s="20"/>
      <c r="Z11" s="21"/>
      <c r="AA11" s="45">
        <f>F11+L11+R11</f>
        <v>71</v>
      </c>
      <c r="AB11" s="46">
        <f>SUM(I11,O11,U11)</f>
        <v>338</v>
      </c>
    </row>
    <row r="12" spans="1:29" s="22" customFormat="1" ht="18.75" customHeight="1">
      <c r="A12" s="4">
        <v>6</v>
      </c>
      <c r="B12" s="44" t="s">
        <v>49</v>
      </c>
      <c r="C12" s="51" t="s">
        <v>34</v>
      </c>
      <c r="D12" s="19">
        <v>19</v>
      </c>
      <c r="E12" s="20">
        <v>38</v>
      </c>
      <c r="F12" s="20">
        <v>34</v>
      </c>
      <c r="G12" s="20"/>
      <c r="H12" s="20"/>
      <c r="I12" s="21">
        <f>SUM(D12*5,E12,F12,G12*-7,H12*-10)</f>
        <v>167</v>
      </c>
      <c r="J12" s="19">
        <v>20</v>
      </c>
      <c r="K12" s="20">
        <v>39</v>
      </c>
      <c r="L12" s="20">
        <v>31</v>
      </c>
      <c r="M12" s="20"/>
      <c r="N12" s="20"/>
      <c r="O12" s="21">
        <f>SUM(J12*5,K12,L12,M12*-7,N12*-10)</f>
        <v>170</v>
      </c>
      <c r="P12" s="19"/>
      <c r="Q12" s="20"/>
      <c r="R12" s="20"/>
      <c r="S12" s="20"/>
      <c r="T12" s="20"/>
      <c r="U12" s="21">
        <f>SUM(P12*5,Q12,R12,S12*-7,T12*-10)</f>
        <v>0</v>
      </c>
      <c r="V12" s="19"/>
      <c r="W12" s="20"/>
      <c r="X12" s="20"/>
      <c r="Y12" s="20"/>
      <c r="Z12" s="21">
        <f>SUM(V12*5,W12,X12,Y12*-10)</f>
        <v>0</v>
      </c>
      <c r="AA12" s="45">
        <f>F12+L12+R12</f>
        <v>65</v>
      </c>
      <c r="AB12" s="46">
        <f>SUM(I12,O12,U12)</f>
        <v>337</v>
      </c>
      <c r="AC12"/>
    </row>
    <row r="13" spans="1:29" s="22" customFormat="1" ht="18.75" customHeight="1">
      <c r="A13" s="4">
        <v>7</v>
      </c>
      <c r="B13" s="44" t="s">
        <v>42</v>
      </c>
      <c r="C13" s="51" t="s">
        <v>26</v>
      </c>
      <c r="D13" s="19">
        <v>20</v>
      </c>
      <c r="E13" s="20">
        <v>38</v>
      </c>
      <c r="F13" s="20">
        <v>30</v>
      </c>
      <c r="G13" s="20"/>
      <c r="H13" s="20"/>
      <c r="I13" s="21">
        <f>SUM(D13*5,E13,F13,G13*-7,H13*-10)</f>
        <v>168</v>
      </c>
      <c r="J13" s="19">
        <v>20</v>
      </c>
      <c r="K13" s="20">
        <v>36</v>
      </c>
      <c r="L13" s="20">
        <v>26</v>
      </c>
      <c r="M13" s="20"/>
      <c r="N13" s="20"/>
      <c r="O13" s="21">
        <f>SUM(J13*5,K13,L13,M13*-7,N13*-10)</f>
        <v>162</v>
      </c>
      <c r="P13" s="19"/>
      <c r="Q13" s="20"/>
      <c r="R13" s="20"/>
      <c r="S13" s="20"/>
      <c r="T13" s="20"/>
      <c r="U13" s="21">
        <f>SUM(P13*5,Q13,R13,S13*-7,T13*-10)</f>
        <v>0</v>
      </c>
      <c r="V13" s="19"/>
      <c r="W13" s="20"/>
      <c r="X13" s="20"/>
      <c r="Y13" s="20"/>
      <c r="Z13" s="21"/>
      <c r="AA13" s="45">
        <f>F13+L13+R13</f>
        <v>56</v>
      </c>
      <c r="AB13" s="46">
        <f>SUM(I13,O13,U13)</f>
        <v>330</v>
      </c>
      <c r="AC13"/>
    </row>
    <row r="14" spans="1:29" s="22" customFormat="1" ht="18.75" customHeight="1">
      <c r="A14" s="4">
        <v>8</v>
      </c>
      <c r="B14" s="44" t="s">
        <v>41</v>
      </c>
      <c r="C14" s="51" t="s">
        <v>32</v>
      </c>
      <c r="D14" s="19">
        <v>20</v>
      </c>
      <c r="E14" s="20">
        <v>36</v>
      </c>
      <c r="F14" s="20">
        <v>22</v>
      </c>
      <c r="G14" s="20"/>
      <c r="H14" s="20">
        <v>1</v>
      </c>
      <c r="I14" s="21">
        <f>SUM(D14*5,E14,F14,G14*-7,H14*-10)</f>
        <v>148</v>
      </c>
      <c r="J14" s="19">
        <v>20</v>
      </c>
      <c r="K14" s="20">
        <v>39</v>
      </c>
      <c r="L14" s="20">
        <v>28</v>
      </c>
      <c r="M14" s="20"/>
      <c r="N14" s="20"/>
      <c r="O14" s="21">
        <f>SUM(J14*5,K14,L14,M14*-7,N14*-10)</f>
        <v>167</v>
      </c>
      <c r="P14" s="19"/>
      <c r="Q14" s="20"/>
      <c r="R14" s="20"/>
      <c r="S14" s="20"/>
      <c r="T14" s="20"/>
      <c r="U14" s="21">
        <f>SUM(P14*5,Q14,R14,S14*-7,T14*-10)</f>
        <v>0</v>
      </c>
      <c r="V14" s="19"/>
      <c r="W14" s="20"/>
      <c r="X14" s="20"/>
      <c r="Y14" s="20"/>
      <c r="Z14" s="21"/>
      <c r="AA14" s="45">
        <f>F14+L14+R14</f>
        <v>50</v>
      </c>
      <c r="AB14" s="46">
        <f>SUM(I14,O14,U14)</f>
        <v>315</v>
      </c>
      <c r="AC14"/>
    </row>
    <row r="15" spans="1:29" s="22" customFormat="1" ht="18.75" customHeight="1">
      <c r="A15" s="4">
        <v>9</v>
      </c>
      <c r="B15" s="44" t="s">
        <v>46</v>
      </c>
      <c r="C15" s="51" t="s">
        <v>47</v>
      </c>
      <c r="D15" s="19">
        <v>19</v>
      </c>
      <c r="E15" s="20">
        <v>36</v>
      </c>
      <c r="F15" s="20">
        <v>33</v>
      </c>
      <c r="G15" s="20"/>
      <c r="H15" s="20">
        <v>1</v>
      </c>
      <c r="I15" s="21">
        <f>SUM(D15*5,E15,F15,G15*-7,H15*-10)</f>
        <v>154</v>
      </c>
      <c r="J15" s="19">
        <v>20</v>
      </c>
      <c r="K15" s="20">
        <v>37</v>
      </c>
      <c r="L15" s="20">
        <v>31</v>
      </c>
      <c r="M15" s="20"/>
      <c r="N15" s="20">
        <v>1</v>
      </c>
      <c r="O15" s="21">
        <f>SUM(J15*5,K15,L15,M15*-7,N15*-10)</f>
        <v>158</v>
      </c>
      <c r="P15" s="19"/>
      <c r="Q15" s="20"/>
      <c r="R15" s="20"/>
      <c r="S15" s="20"/>
      <c r="T15" s="20"/>
      <c r="U15" s="21"/>
      <c r="V15" s="19"/>
      <c r="W15" s="20"/>
      <c r="X15" s="20"/>
      <c r="Y15" s="20"/>
      <c r="Z15" s="21"/>
      <c r="AA15" s="45">
        <f>F15+L15+R15</f>
        <v>64</v>
      </c>
      <c r="AB15" s="46">
        <f>SUM(I15,O15,U15)</f>
        <v>312</v>
      </c>
      <c r="AC15"/>
    </row>
    <row r="16" spans="1:28" s="22" customFormat="1" ht="18.75" customHeight="1">
      <c r="A16" s="4">
        <v>10</v>
      </c>
      <c r="B16" s="44" t="s">
        <v>48</v>
      </c>
      <c r="C16" s="51" t="s">
        <v>24</v>
      </c>
      <c r="D16" s="19">
        <v>20</v>
      </c>
      <c r="E16" s="20">
        <v>38</v>
      </c>
      <c r="F16" s="20">
        <v>26</v>
      </c>
      <c r="G16" s="20"/>
      <c r="H16" s="20"/>
      <c r="I16" s="21">
        <f>SUM(D16*5,E16,F16,G16*-7,H16*-10)</f>
        <v>164</v>
      </c>
      <c r="J16" s="19">
        <v>17</v>
      </c>
      <c r="K16" s="20">
        <v>31</v>
      </c>
      <c r="L16" s="20">
        <v>26</v>
      </c>
      <c r="M16" s="20"/>
      <c r="N16" s="20"/>
      <c r="O16" s="21">
        <f>SUM(J16*5,K16,L16,M16*-7,N16*-10)</f>
        <v>142</v>
      </c>
      <c r="P16" s="19"/>
      <c r="Q16" s="20"/>
      <c r="R16" s="20"/>
      <c r="S16" s="20"/>
      <c r="T16" s="20"/>
      <c r="U16" s="21">
        <f>SUM(P16*5,Q16,R16,S16*-7,T16*-10)</f>
        <v>0</v>
      </c>
      <c r="V16" s="19"/>
      <c r="W16" s="20"/>
      <c r="X16" s="20"/>
      <c r="Y16" s="20"/>
      <c r="Z16" s="21"/>
      <c r="AA16" s="45">
        <f>F16+L16+R16</f>
        <v>52</v>
      </c>
      <c r="AB16" s="46">
        <f>SUM(I16,O16,U16)</f>
        <v>306</v>
      </c>
    </row>
    <row r="17" spans="1:28" ht="18.75" customHeight="1">
      <c r="A17" s="4">
        <v>11</v>
      </c>
      <c r="B17" s="44" t="s">
        <v>29</v>
      </c>
      <c r="C17" s="51" t="s">
        <v>30</v>
      </c>
      <c r="D17" s="19">
        <v>18</v>
      </c>
      <c r="E17" s="20">
        <v>30</v>
      </c>
      <c r="F17" s="20">
        <v>22</v>
      </c>
      <c r="G17" s="20"/>
      <c r="H17" s="20">
        <v>2</v>
      </c>
      <c r="I17" s="21">
        <f>SUM(D17*5,E17,F17,G17*-7,H17*-10)</f>
        <v>122</v>
      </c>
      <c r="J17" s="19">
        <v>20</v>
      </c>
      <c r="K17" s="20">
        <v>37</v>
      </c>
      <c r="L17" s="20">
        <v>28</v>
      </c>
      <c r="M17" s="20"/>
      <c r="N17" s="20"/>
      <c r="O17" s="21">
        <f>SUM(J17*5,K17,L17,M17*-7,N17*-10)</f>
        <v>165</v>
      </c>
      <c r="P17" s="19"/>
      <c r="Q17" s="20"/>
      <c r="R17" s="20"/>
      <c r="S17" s="20"/>
      <c r="T17" s="20"/>
      <c r="U17" s="21">
        <f>SUM(P17*5,Q17,R17,S17*-7,T17*-10)</f>
        <v>0</v>
      </c>
      <c r="V17" s="19"/>
      <c r="W17" s="20"/>
      <c r="X17" s="20"/>
      <c r="Y17" s="20"/>
      <c r="Z17" s="21">
        <f>SUM(V17*5,W17,X17,Y17*-10)</f>
        <v>0</v>
      </c>
      <c r="AA17" s="45">
        <f>F17+L17+R17</f>
        <v>50</v>
      </c>
      <c r="AB17" s="46">
        <f>SUM(I17,O17,U17)</f>
        <v>287</v>
      </c>
    </row>
    <row r="18" spans="1:28" ht="18.75" customHeight="1">
      <c r="A18" s="4">
        <v>12</v>
      </c>
      <c r="B18" s="44" t="s">
        <v>31</v>
      </c>
      <c r="C18" s="51" t="s">
        <v>30</v>
      </c>
      <c r="D18" s="19">
        <v>19</v>
      </c>
      <c r="E18" s="20">
        <v>31</v>
      </c>
      <c r="F18" s="20">
        <v>19</v>
      </c>
      <c r="G18" s="20"/>
      <c r="H18" s="20">
        <v>1</v>
      </c>
      <c r="I18" s="21">
        <f>SUM(D18*5,E18,F18,G18*-7,H18*-10)</f>
        <v>135</v>
      </c>
      <c r="J18" s="19">
        <v>15</v>
      </c>
      <c r="K18" s="20">
        <v>26</v>
      </c>
      <c r="L18" s="20">
        <v>24</v>
      </c>
      <c r="M18" s="20"/>
      <c r="N18" s="20"/>
      <c r="O18" s="21">
        <f>SUM(J18*5,K18,L18,M18*-7,N18*-10)</f>
        <v>125</v>
      </c>
      <c r="P18" s="19"/>
      <c r="Q18" s="20"/>
      <c r="R18" s="20"/>
      <c r="S18" s="20"/>
      <c r="T18" s="20"/>
      <c r="U18" s="21">
        <f>SUM(P18*5,Q18,R18,S18*-7,T18*-10)</f>
        <v>0</v>
      </c>
      <c r="V18" s="19"/>
      <c r="W18" s="20"/>
      <c r="X18" s="20"/>
      <c r="Y18" s="20"/>
      <c r="Z18" s="21"/>
      <c r="AA18" s="45">
        <f>F18+L18+R18</f>
        <v>43</v>
      </c>
      <c r="AB18" s="46">
        <f>SUM(I18,O18,U18)</f>
        <v>260</v>
      </c>
    </row>
    <row r="19" spans="1:28" s="22" customFormat="1" ht="18.75" customHeight="1" thickBot="1">
      <c r="A19" s="4">
        <v>13</v>
      </c>
      <c r="B19" s="47" t="s">
        <v>39</v>
      </c>
      <c r="C19" s="51" t="s">
        <v>40</v>
      </c>
      <c r="D19" s="48">
        <v>15</v>
      </c>
      <c r="E19" s="49">
        <v>25</v>
      </c>
      <c r="F19" s="49">
        <v>16</v>
      </c>
      <c r="G19" s="49"/>
      <c r="H19" s="49">
        <v>1</v>
      </c>
      <c r="I19" s="21">
        <f>SUM(D19*5,E19,F19,G19*-7,H19*-10)</f>
        <v>106</v>
      </c>
      <c r="J19" s="19">
        <v>20</v>
      </c>
      <c r="K19" s="20">
        <v>37</v>
      </c>
      <c r="L19" s="20">
        <v>19</v>
      </c>
      <c r="M19" s="20"/>
      <c r="N19" s="20">
        <v>1</v>
      </c>
      <c r="O19" s="21">
        <f>SUM(J19*5,K19,L19,M19*-7,N19*-10)</f>
        <v>146</v>
      </c>
      <c r="P19" s="19"/>
      <c r="Q19" s="20"/>
      <c r="R19" s="20"/>
      <c r="S19" s="20"/>
      <c r="T19" s="20"/>
      <c r="U19" s="21">
        <f>SUM(P19*5,Q19,R19,S19*-7,T19*-10)</f>
        <v>0</v>
      </c>
      <c r="V19" s="19"/>
      <c r="W19" s="20"/>
      <c r="X19" s="20"/>
      <c r="Y19" s="20"/>
      <c r="Z19" s="21"/>
      <c r="AA19" s="45">
        <f>F19+L19+R19</f>
        <v>35</v>
      </c>
      <c r="AB19" s="46">
        <f>SUM(I19,O19,U19)</f>
        <v>252</v>
      </c>
    </row>
    <row r="20" spans="1:28" s="22" customFormat="1" ht="13.5" customHeight="1" thickBot="1">
      <c r="A20" s="69" t="s">
        <v>3</v>
      </c>
      <c r="B20" s="70"/>
      <c r="C20" s="28"/>
      <c r="D20" s="38">
        <v>20</v>
      </c>
      <c r="E20" s="14">
        <v>40</v>
      </c>
      <c r="F20" s="14">
        <f>E20</f>
        <v>40</v>
      </c>
      <c r="G20" s="14"/>
      <c r="H20" s="39"/>
      <c r="I20" s="40">
        <f>SUM(D20*5,E20,F20,G20*-7,H20*-10)</f>
        <v>180</v>
      </c>
      <c r="J20" s="38">
        <v>20</v>
      </c>
      <c r="K20" s="14">
        <v>40</v>
      </c>
      <c r="L20" s="14">
        <f>K20</f>
        <v>40</v>
      </c>
      <c r="M20" s="14"/>
      <c r="N20" s="50"/>
      <c r="O20" s="40">
        <f>SUM(J20*5,K20,L20,M20*-7,N20*-10)</f>
        <v>180</v>
      </c>
      <c r="P20" s="38">
        <v>16</v>
      </c>
      <c r="Q20" s="14">
        <v>30</v>
      </c>
      <c r="R20" s="14">
        <f>Q20</f>
        <v>30</v>
      </c>
      <c r="S20" s="14"/>
      <c r="T20" s="50"/>
      <c r="U20" s="40">
        <f>SUM(P20*5,Q20,R20,S20*-7,T20*-10)</f>
        <v>140</v>
      </c>
      <c r="V20" s="1">
        <v>0</v>
      </c>
      <c r="W20" s="14">
        <v>0</v>
      </c>
      <c r="X20" s="18">
        <f>W20</f>
        <v>0</v>
      </c>
      <c r="Y20" s="15"/>
      <c r="Z20" s="17">
        <f>SUM(V20*5+W20*2)</f>
        <v>0</v>
      </c>
      <c r="AA20" s="16"/>
      <c r="AB20" s="13">
        <f>SUM(I20,O20)</f>
        <v>360</v>
      </c>
    </row>
    <row r="21" spans="1:28" s="22" customFormat="1" ht="18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66.75" customHeight="1">
      <c r="A22" s="2"/>
      <c r="B22" s="77" t="s">
        <v>16</v>
      </c>
      <c r="C22" s="77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3"/>
    </row>
    <row r="23" spans="1:28" ht="27.75" customHeight="1">
      <c r="A23" s="75" t="s">
        <v>52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</row>
    <row r="24" spans="1:28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</row>
    <row r="26" ht="12.75">
      <c r="A26" s="22" t="s">
        <v>7</v>
      </c>
    </row>
    <row r="27" spans="1:3" ht="12.75">
      <c r="A27" s="34" t="s">
        <v>35</v>
      </c>
      <c r="B27" s="12" t="s">
        <v>50</v>
      </c>
      <c r="C27" s="12"/>
    </row>
    <row r="28" spans="1:3" ht="12.75">
      <c r="A28" s="34" t="s">
        <v>36</v>
      </c>
      <c r="B28" s="12" t="s">
        <v>51</v>
      </c>
      <c r="C28" s="12"/>
    </row>
    <row r="29" spans="1:3" ht="12.75">
      <c r="A29" s="32" t="s">
        <v>27</v>
      </c>
      <c r="B29" s="12" t="s">
        <v>37</v>
      </c>
      <c r="C29" s="12"/>
    </row>
    <row r="32" ht="12.75">
      <c r="A32" s="52" t="s">
        <v>8</v>
      </c>
    </row>
    <row r="33" ht="12.75">
      <c r="B33" t="s">
        <v>18</v>
      </c>
    </row>
    <row r="34" ht="12.75">
      <c r="B34" t="s">
        <v>12</v>
      </c>
    </row>
    <row r="35" ht="12.75">
      <c r="B35" t="s">
        <v>9</v>
      </c>
    </row>
    <row r="36" ht="12.75">
      <c r="B36" t="s">
        <v>10</v>
      </c>
    </row>
    <row r="37" ht="12.75">
      <c r="B37" t="s">
        <v>11</v>
      </c>
    </row>
  </sheetData>
  <sheetProtection/>
  <mergeCells count="17">
    <mergeCell ref="P6:T6"/>
    <mergeCell ref="A23:AB23"/>
    <mergeCell ref="B22:AA22"/>
    <mergeCell ref="D6:F6"/>
    <mergeCell ref="AA5:AA6"/>
    <mergeCell ref="J6:L6"/>
    <mergeCell ref="A5:B6"/>
    <mergeCell ref="A24:AB24"/>
    <mergeCell ref="A1:AB1"/>
    <mergeCell ref="A2:AB2"/>
    <mergeCell ref="AB5:AB6"/>
    <mergeCell ref="J5:O5"/>
    <mergeCell ref="D5:I5"/>
    <mergeCell ref="A20:B20"/>
    <mergeCell ref="V6:Y6"/>
    <mergeCell ref="V5:Z5"/>
    <mergeCell ref="P5:U5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57421875" style="0" customWidth="1"/>
    <col min="2" max="2" width="7.140625" style="5" bestFit="1" customWidth="1"/>
    <col min="3" max="3" width="6.421875" style="5" bestFit="1" customWidth="1"/>
    <col min="4" max="4" width="5.8515625" style="5" bestFit="1" customWidth="1"/>
    <col min="5" max="5" width="5.57421875" style="5" bestFit="1" customWidth="1"/>
    <col min="6" max="6" width="4.57421875" style="9" bestFit="1" customWidth="1"/>
    <col min="7" max="7" width="6.57421875" style="5" bestFit="1" customWidth="1"/>
  </cols>
  <sheetData>
    <row r="1" spans="1:7" ht="12.75">
      <c r="A1" s="6"/>
      <c r="B1" s="7"/>
      <c r="C1" s="10"/>
      <c r="D1" s="7"/>
      <c r="E1" s="7"/>
      <c r="F1" s="8"/>
      <c r="G1" s="7"/>
    </row>
    <row r="2" spans="1:7" ht="12.75">
      <c r="A2" s="12"/>
      <c r="C2" s="11"/>
      <c r="E2" s="9"/>
      <c r="G2" s="9"/>
    </row>
    <row r="3" spans="1:7" ht="12.75">
      <c r="A3" s="12"/>
      <c r="C3" s="11"/>
      <c r="E3" s="9"/>
      <c r="G3" s="9"/>
    </row>
    <row r="4" spans="1:7" ht="12.75">
      <c r="A4" s="12"/>
      <c r="C4" s="11"/>
      <c r="E4" s="9"/>
      <c r="G4" s="9"/>
    </row>
    <row r="5" spans="1:7" ht="12.75">
      <c r="A5" s="12"/>
      <c r="C5" s="11"/>
      <c r="E5" s="9"/>
      <c r="G5" s="9"/>
    </row>
    <row r="6" spans="1:7" ht="12.75">
      <c r="A6" s="12"/>
      <c r="C6" s="11"/>
      <c r="E6" s="9"/>
      <c r="G6" s="9"/>
    </row>
    <row r="7" spans="1:7" ht="12.75">
      <c r="A7" s="12"/>
      <c r="C7" s="11"/>
      <c r="E7" s="9"/>
      <c r="G7" s="9"/>
    </row>
    <row r="8" spans="1:7" ht="12.75">
      <c r="A8" s="12"/>
      <c r="C8" s="11"/>
      <c r="E8" s="9"/>
      <c r="G8" s="9"/>
    </row>
    <row r="9" spans="1:7" ht="12.75">
      <c r="A9" s="12"/>
      <c r="C9" s="11"/>
      <c r="E9" s="9"/>
      <c r="G9" s="9"/>
    </row>
    <row r="10" spans="1:7" ht="12.75">
      <c r="A10" s="12"/>
      <c r="C10" s="11"/>
      <c r="E10" s="9"/>
      <c r="G10" s="9"/>
    </row>
    <row r="11" spans="1:7" ht="12.75">
      <c r="A11" s="12"/>
      <c r="C11" s="11"/>
      <c r="E11" s="9"/>
      <c r="G11" s="9"/>
    </row>
    <row r="12" spans="1:7" ht="12.75">
      <c r="A12" s="12"/>
      <c r="C12" s="11"/>
      <c r="E12" s="9"/>
      <c r="G12" s="9"/>
    </row>
    <row r="13" spans="1:7" ht="12.75">
      <c r="A13" s="12"/>
      <c r="C13" s="11"/>
      <c r="E13" s="9"/>
      <c r="G13" s="9"/>
    </row>
    <row r="14" spans="1:7" ht="12.75">
      <c r="A14" s="12"/>
      <c r="C14" s="11"/>
      <c r="E14" s="9"/>
      <c r="G14" s="9"/>
    </row>
    <row r="15" spans="1:7" ht="12.75">
      <c r="A15" s="12"/>
      <c r="C15" s="11"/>
      <c r="E15" s="9"/>
      <c r="G15" s="9"/>
    </row>
    <row r="16" spans="3:7" ht="12.75">
      <c r="C16" s="11"/>
      <c r="E16" s="9"/>
      <c r="G16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Røneid</dc:creator>
  <cp:keywords/>
  <dc:description/>
  <cp:lastModifiedBy>Johan</cp:lastModifiedBy>
  <cp:lastPrinted>2007-08-22T06:02:25Z</cp:lastPrinted>
  <dcterms:created xsi:type="dcterms:W3CDTF">2005-02-19T23:37:23Z</dcterms:created>
  <dcterms:modified xsi:type="dcterms:W3CDTF">2019-08-20T21:23:23Z</dcterms:modified>
  <cp:category/>
  <cp:version/>
  <cp:contentType/>
  <cp:contentStatus/>
</cp:coreProperties>
</file>