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NROF\2019\Skyting\"/>
    </mc:Choice>
  </mc:AlternateContent>
  <xr:revisionPtr revIDLastSave="0" documentId="13_ncr:1_{02386C3A-BF1F-407E-8731-1C3AB7C8BF62}" xr6:coauthVersionLast="43" xr6:coauthVersionMax="43" xr10:uidLastSave="{00000000-0000-0000-0000-000000000000}"/>
  <bookViews>
    <workbookView xWindow="-108" yWindow="-108" windowWidth="23256" windowHeight="12576" xr2:uid="{0D9A6509-6B85-7645-B308-F4249C9367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0" i="1" l="1"/>
  <c r="O20" i="1"/>
  <c r="I20" i="1"/>
  <c r="AJ22" i="1" l="1"/>
  <c r="AM22" i="1" s="1"/>
  <c r="AD22" i="1"/>
  <c r="AG22" i="1" s="1"/>
  <c r="X22" i="1"/>
  <c r="AA22" i="1" s="1"/>
  <c r="U22" i="1"/>
  <c r="O22" i="1"/>
  <c r="I22" i="1"/>
  <c r="AN21" i="1"/>
  <c r="AM21" i="1"/>
  <c r="AG21" i="1"/>
  <c r="AA21" i="1"/>
  <c r="U21" i="1"/>
  <c r="O21" i="1"/>
  <c r="I21" i="1"/>
  <c r="AN20" i="1"/>
  <c r="AM20" i="1"/>
  <c r="AG20" i="1"/>
  <c r="AA20" i="1"/>
  <c r="AN19" i="1"/>
  <c r="AM19" i="1"/>
  <c r="AG19" i="1"/>
  <c r="AA19" i="1"/>
  <c r="U19" i="1"/>
  <c r="O19" i="1"/>
  <c r="I19" i="1"/>
  <c r="AN18" i="1"/>
  <c r="AM18" i="1"/>
  <c r="AG18" i="1"/>
  <c r="AA18" i="1"/>
  <c r="U18" i="1"/>
  <c r="O18" i="1"/>
  <c r="I18" i="1"/>
  <c r="AN13" i="1"/>
  <c r="AM13" i="1"/>
  <c r="AG13" i="1"/>
  <c r="AA13" i="1"/>
  <c r="U13" i="1"/>
  <c r="O13" i="1"/>
  <c r="I13" i="1"/>
  <c r="AN8" i="1"/>
  <c r="AM8" i="1"/>
  <c r="AG8" i="1"/>
  <c r="AA8" i="1"/>
  <c r="U8" i="1"/>
  <c r="O8" i="1"/>
  <c r="I8" i="1"/>
  <c r="AN15" i="1"/>
  <c r="AM15" i="1"/>
  <c r="AG15" i="1"/>
  <c r="AA15" i="1"/>
  <c r="U15" i="1"/>
  <c r="O15" i="1"/>
  <c r="I15" i="1"/>
  <c r="AN17" i="1"/>
  <c r="AM17" i="1"/>
  <c r="AG17" i="1"/>
  <c r="AA17" i="1"/>
  <c r="U17" i="1"/>
  <c r="O17" i="1"/>
  <c r="I17" i="1"/>
  <c r="AN10" i="1"/>
  <c r="AM10" i="1"/>
  <c r="AG10" i="1"/>
  <c r="AA10" i="1"/>
  <c r="U10" i="1"/>
  <c r="O10" i="1"/>
  <c r="I10" i="1"/>
  <c r="AN12" i="1"/>
  <c r="AM12" i="1"/>
  <c r="AG12" i="1"/>
  <c r="AA12" i="1"/>
  <c r="U12" i="1"/>
  <c r="O12" i="1"/>
  <c r="I12" i="1"/>
  <c r="AN11" i="1"/>
  <c r="AM11" i="1"/>
  <c r="AG11" i="1"/>
  <c r="AA11" i="1"/>
  <c r="U11" i="1"/>
  <c r="O11" i="1"/>
  <c r="I11" i="1"/>
  <c r="AN7" i="1"/>
  <c r="AM7" i="1"/>
  <c r="AG7" i="1"/>
  <c r="AA7" i="1"/>
  <c r="U7" i="1"/>
  <c r="O7" i="1"/>
  <c r="I7" i="1"/>
  <c r="AN16" i="1"/>
  <c r="AM16" i="1"/>
  <c r="AG16" i="1"/>
  <c r="AA16" i="1"/>
  <c r="U16" i="1"/>
  <c r="O16" i="1"/>
  <c r="I16" i="1"/>
  <c r="AN14" i="1"/>
  <c r="AM14" i="1"/>
  <c r="AG14" i="1"/>
  <c r="AA14" i="1"/>
  <c r="U14" i="1"/>
  <c r="O14" i="1"/>
  <c r="I14" i="1"/>
  <c r="AN9" i="1"/>
  <c r="AM9" i="1"/>
  <c r="AG9" i="1"/>
  <c r="AA9" i="1"/>
  <c r="U9" i="1"/>
  <c r="O9" i="1"/>
  <c r="I9" i="1"/>
  <c r="AO19" i="1" l="1"/>
  <c r="AO18" i="1"/>
  <c r="AO21" i="1"/>
  <c r="AO20" i="1"/>
  <c r="AO10" i="1"/>
  <c r="AO22" i="1"/>
  <c r="AO12" i="1"/>
  <c r="AO11" i="1"/>
  <c r="AO7" i="1"/>
  <c r="AO16" i="1"/>
  <c r="AO13" i="1"/>
  <c r="AO14" i="1"/>
  <c r="AO8" i="1"/>
  <c r="AO15" i="1"/>
  <c r="AO9" i="1"/>
  <c r="AO17" i="1"/>
</calcChain>
</file>

<file path=xl/sharedStrings.xml><?xml version="1.0" encoding="utf-8"?>
<sst xmlns="http://schemas.openxmlformats.org/spreadsheetml/2006/main" count="70" uniqueCount="51">
  <si>
    <t>Navn</t>
  </si>
  <si>
    <t>Øvelse 2b</t>
  </si>
  <si>
    <t>Øvelse 3a</t>
  </si>
  <si>
    <t>Øvelse 3b</t>
  </si>
  <si>
    <r>
      <t>R</t>
    </r>
    <r>
      <rPr>
        <b/>
        <sz val="8"/>
        <color indexed="16"/>
        <rFont val="Arial"/>
        <family val="2"/>
      </rPr>
      <t>1</t>
    </r>
  </si>
  <si>
    <t>TOT</t>
  </si>
  <si>
    <t>NROF-avd/Forsvarsgren/-avd</t>
  </si>
  <si>
    <t>Skiver - Treff - Sone</t>
  </si>
  <si>
    <t>ES</t>
  </si>
  <si>
    <t>NS</t>
  </si>
  <si>
    <t>Sum</t>
  </si>
  <si>
    <t xml:space="preserve">Skiver - Treff - Sone  - ES    -  NS   </t>
  </si>
  <si>
    <t xml:space="preserve">Maksimalt oppnåelig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</si>
  <si>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</si>
  <si>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 xml:space="preserve">Poengtelling som HVPF: </t>
  </si>
  <si>
    <t>5 poeng pr. skive truffet</t>
  </si>
  <si>
    <t>1 poeng per treff i skive (innenfor max antall pr. skive)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</si>
  <si>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</si>
  <si>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</si>
  <si>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</si>
  <si>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Prosedyrefeil: -10 poeng</t>
  </si>
  <si>
    <t>Tiller, Thomas</t>
  </si>
  <si>
    <t>Øvelse 1</t>
  </si>
  <si>
    <t>Øvelse 2</t>
  </si>
  <si>
    <t>Øvelse 3</t>
  </si>
  <si>
    <t>NROF Kongsberg</t>
  </si>
  <si>
    <t>NROF Kongsberg/HV-03</t>
  </si>
  <si>
    <t>Heistadmoen, 08.04.2019</t>
  </si>
  <si>
    <t>NROF Kongsberg/HV-02</t>
  </si>
  <si>
    <t>NROF Kongsberg/(Luftforsvaret)</t>
  </si>
  <si>
    <t>NROF Kongsberg/(Hæren)</t>
  </si>
  <si>
    <t>NROF Kongsberg/(HV)</t>
  </si>
  <si>
    <t>NROF Kongsberg/FSA</t>
  </si>
  <si>
    <t>Åpen klasse</t>
  </si>
  <si>
    <t>Sjt Andersen, Jon</t>
  </si>
  <si>
    <t>Lt Poortmam, Rune</t>
  </si>
  <si>
    <t>Kapt Hustoft, Anders</t>
  </si>
  <si>
    <t>Korp Gjerstad, Erik</t>
  </si>
  <si>
    <t>Sjt Holst, Peter</t>
  </si>
  <si>
    <t>Fen Wang, Roy</t>
  </si>
  <si>
    <t>Kapt Stensvold, Jan</t>
  </si>
  <si>
    <t>Fen Vraali, Torstein</t>
  </si>
  <si>
    <t>Korp Larsen, Jan</t>
  </si>
  <si>
    <t>Sjt Ørebech, Hans-Martin</t>
  </si>
  <si>
    <t>NROF Kongsberg - Skytestevne Rifle og Pistol</t>
  </si>
  <si>
    <t>Øv 1:</t>
  </si>
  <si>
    <t>Som øv 1 men 45 sekunder skytetid</t>
  </si>
  <si>
    <t>Som øv 1 men 30 sekunder skytetid</t>
  </si>
  <si>
    <t>Øv 2:</t>
  </si>
  <si>
    <t>Øv 3:</t>
  </si>
  <si>
    <t>5 skiver pistol og 4 skiver rifle, 1 NS, 10 skudd pistol, 8 skudd rifle, 15 meter, Rifle ladd og sikret ved start, pistol halvladd, 60 sekunder skytetid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</si>
</sst>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1" x14ac:knownFonts="1"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indexed="16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i/>
      <sz val="8"/>
      <color indexed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u/>
      <sz val="12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0" fillId="3" borderId="0" xfId="0" applyFill="1"/>
    <xf numFmtId="0" fontId="3" fillId="3" borderId="0" xfId="0" applyFont="1" applyFill="1"/>
    <xf numFmtId="0" fontId="5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0" fontId="13" fillId="0" borderId="0" xfId="0" applyFont="1"/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center" wrapText="1"/>
    </xf>
    <xf numFmtId="0" fontId="10" fillId="0" borderId="0" xfId="0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/>
    <xf numFmtId="0" fontId="13" fillId="0" borderId="0" xfId="0" applyFont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64" fontId="14" fillId="4" borderId="7" xfId="0" applyNumberFormat="1" applyFont="1" applyFill="1" applyBorder="1" applyAlignment="1">
      <alignment horizontal="right" vertical="center"/>
    </xf>
    <xf numFmtId="164" fontId="14" fillId="4" borderId="9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right" vertical="center" wrapText="1"/>
    </xf>
    <xf numFmtId="0" fontId="18" fillId="3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24" xfId="0" applyFont="1" applyBorder="1" applyAlignment="1">
      <alignment vertical="center"/>
    </xf>
    <xf numFmtId="0" fontId="15" fillId="4" borderId="31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164" fontId="20" fillId="5" borderId="32" xfId="0" applyNumberFormat="1" applyFont="1" applyFill="1" applyBorder="1" applyAlignment="1">
      <alignment vertical="center"/>
    </xf>
    <xf numFmtId="0" fontId="15" fillId="4" borderId="33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vertical="center"/>
    </xf>
    <xf numFmtId="0" fontId="20" fillId="5" borderId="9" xfId="0" applyFont="1" applyFill="1" applyBorder="1" applyAlignment="1">
      <alignment vertical="center"/>
    </xf>
    <xf numFmtId="0" fontId="15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300182</xdr:colOff>
      <xdr:row>0</xdr:row>
      <xdr:rowOff>0</xdr:rowOff>
    </xdr:from>
    <xdr:to>
      <xdr:col>41</xdr:col>
      <xdr:colOff>92364</xdr:colOff>
      <xdr:row>2</xdr:row>
      <xdr:rowOff>9055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BE47B87-BEF3-1847-B488-D990A415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2303" y="0"/>
          <a:ext cx="484909" cy="53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25400</xdr:colOff>
      <xdr:row>0</xdr:row>
      <xdr:rowOff>12700</xdr:rowOff>
    </xdr:from>
    <xdr:to>
      <xdr:col>1</xdr:col>
      <xdr:colOff>38485</xdr:colOff>
      <xdr:row>2</xdr:row>
      <xdr:rowOff>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AAC2BF88-C051-D244-BC8D-5363D54B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2700"/>
          <a:ext cx="413327" cy="510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E7411-D7D6-9545-9634-FB92966AF35B}">
  <dimension ref="A1:AP38"/>
  <sheetViews>
    <sheetView tabSelected="1" zoomScale="99" workbookViewId="0">
      <selection activeCell="B17" sqref="B17"/>
    </sheetView>
  </sheetViews>
  <sheetFormatPr defaultColWidth="11.5" defaultRowHeight="15.6" x14ac:dyDescent="0.3"/>
  <cols>
    <col min="1" max="1" width="5.296875" customWidth="1"/>
    <col min="2" max="2" width="31.19921875" customWidth="1"/>
    <col min="3" max="3" width="27.5" customWidth="1"/>
    <col min="4" max="6" width="4.796875" customWidth="1"/>
    <col min="7" max="8" width="3.796875" customWidth="1"/>
    <col min="9" max="12" width="4.796875" customWidth="1"/>
    <col min="13" max="14" width="3.796875" customWidth="1"/>
    <col min="15" max="18" width="4.796875" customWidth="1"/>
    <col min="19" max="20" width="4.19921875" customWidth="1"/>
    <col min="21" max="21" width="3.69921875" customWidth="1"/>
    <col min="22" max="39" width="4.5" hidden="1" customWidth="1"/>
    <col min="40" max="41" width="4.5" customWidth="1"/>
    <col min="42" max="42" width="6.69921875" customWidth="1"/>
    <col min="257" max="257" width="5.296875" customWidth="1"/>
    <col min="258" max="258" width="31.19921875" customWidth="1"/>
    <col min="259" max="259" width="27.5" customWidth="1"/>
    <col min="260" max="262" width="4.796875" customWidth="1"/>
    <col min="263" max="264" width="3.796875" customWidth="1"/>
    <col min="265" max="268" width="4.796875" customWidth="1"/>
    <col min="269" max="270" width="3.796875" customWidth="1"/>
    <col min="271" max="274" width="4.796875" customWidth="1"/>
    <col min="275" max="276" width="4.19921875" customWidth="1"/>
    <col min="277" max="280" width="4.796875" customWidth="1"/>
    <col min="281" max="282" width="4.19921875" customWidth="1"/>
    <col min="283" max="283" width="4.796875" customWidth="1"/>
    <col min="284" max="295" width="5" customWidth="1"/>
    <col min="296" max="296" width="4.5" customWidth="1"/>
    <col min="297" max="297" width="6.796875" customWidth="1"/>
    <col min="298" max="298" width="6.69921875" customWidth="1"/>
    <col min="513" max="513" width="5.296875" customWidth="1"/>
    <col min="514" max="514" width="31.19921875" customWidth="1"/>
    <col min="515" max="515" width="27.5" customWidth="1"/>
    <col min="516" max="518" width="4.796875" customWidth="1"/>
    <col min="519" max="520" width="3.796875" customWidth="1"/>
    <col min="521" max="524" width="4.796875" customWidth="1"/>
    <col min="525" max="526" width="3.796875" customWidth="1"/>
    <col min="527" max="530" width="4.796875" customWidth="1"/>
    <col min="531" max="532" width="4.19921875" customWidth="1"/>
    <col min="533" max="536" width="4.796875" customWidth="1"/>
    <col min="537" max="538" width="4.19921875" customWidth="1"/>
    <col min="539" max="539" width="4.796875" customWidth="1"/>
    <col min="540" max="551" width="5" customWidth="1"/>
    <col min="552" max="552" width="4.5" customWidth="1"/>
    <col min="553" max="553" width="6.796875" customWidth="1"/>
    <col min="554" max="554" width="6.69921875" customWidth="1"/>
    <col min="769" max="769" width="5.296875" customWidth="1"/>
    <col min="770" max="770" width="31.19921875" customWidth="1"/>
    <col min="771" max="771" width="27.5" customWidth="1"/>
    <col min="772" max="774" width="4.796875" customWidth="1"/>
    <col min="775" max="776" width="3.796875" customWidth="1"/>
    <col min="777" max="780" width="4.796875" customWidth="1"/>
    <col min="781" max="782" width="3.796875" customWidth="1"/>
    <col min="783" max="786" width="4.796875" customWidth="1"/>
    <col min="787" max="788" width="4.19921875" customWidth="1"/>
    <col min="789" max="792" width="4.796875" customWidth="1"/>
    <col min="793" max="794" width="4.19921875" customWidth="1"/>
    <col min="795" max="795" width="4.796875" customWidth="1"/>
    <col min="796" max="807" width="5" customWidth="1"/>
    <col min="808" max="808" width="4.5" customWidth="1"/>
    <col min="809" max="809" width="6.796875" customWidth="1"/>
    <col min="810" max="810" width="6.69921875" customWidth="1"/>
    <col min="1025" max="1025" width="5.296875" customWidth="1"/>
    <col min="1026" max="1026" width="31.19921875" customWidth="1"/>
    <col min="1027" max="1027" width="27.5" customWidth="1"/>
    <col min="1028" max="1030" width="4.796875" customWidth="1"/>
    <col min="1031" max="1032" width="3.796875" customWidth="1"/>
    <col min="1033" max="1036" width="4.796875" customWidth="1"/>
    <col min="1037" max="1038" width="3.796875" customWidth="1"/>
    <col min="1039" max="1042" width="4.796875" customWidth="1"/>
    <col min="1043" max="1044" width="4.19921875" customWidth="1"/>
    <col min="1045" max="1048" width="4.796875" customWidth="1"/>
    <col min="1049" max="1050" width="4.19921875" customWidth="1"/>
    <col min="1051" max="1051" width="4.796875" customWidth="1"/>
    <col min="1052" max="1063" width="5" customWidth="1"/>
    <col min="1064" max="1064" width="4.5" customWidth="1"/>
    <col min="1065" max="1065" width="6.796875" customWidth="1"/>
    <col min="1066" max="1066" width="6.69921875" customWidth="1"/>
    <col min="1281" max="1281" width="5.296875" customWidth="1"/>
    <col min="1282" max="1282" width="31.19921875" customWidth="1"/>
    <col min="1283" max="1283" width="27.5" customWidth="1"/>
    <col min="1284" max="1286" width="4.796875" customWidth="1"/>
    <col min="1287" max="1288" width="3.796875" customWidth="1"/>
    <col min="1289" max="1292" width="4.796875" customWidth="1"/>
    <col min="1293" max="1294" width="3.796875" customWidth="1"/>
    <col min="1295" max="1298" width="4.796875" customWidth="1"/>
    <col min="1299" max="1300" width="4.19921875" customWidth="1"/>
    <col min="1301" max="1304" width="4.796875" customWidth="1"/>
    <col min="1305" max="1306" width="4.19921875" customWidth="1"/>
    <col min="1307" max="1307" width="4.796875" customWidth="1"/>
    <col min="1308" max="1319" width="5" customWidth="1"/>
    <col min="1320" max="1320" width="4.5" customWidth="1"/>
    <col min="1321" max="1321" width="6.796875" customWidth="1"/>
    <col min="1322" max="1322" width="6.69921875" customWidth="1"/>
    <col min="1537" max="1537" width="5.296875" customWidth="1"/>
    <col min="1538" max="1538" width="31.19921875" customWidth="1"/>
    <col min="1539" max="1539" width="27.5" customWidth="1"/>
    <col min="1540" max="1542" width="4.796875" customWidth="1"/>
    <col min="1543" max="1544" width="3.796875" customWidth="1"/>
    <col min="1545" max="1548" width="4.796875" customWidth="1"/>
    <col min="1549" max="1550" width="3.796875" customWidth="1"/>
    <col min="1551" max="1554" width="4.796875" customWidth="1"/>
    <col min="1555" max="1556" width="4.19921875" customWidth="1"/>
    <col min="1557" max="1560" width="4.796875" customWidth="1"/>
    <col min="1561" max="1562" width="4.19921875" customWidth="1"/>
    <col min="1563" max="1563" width="4.796875" customWidth="1"/>
    <col min="1564" max="1575" width="5" customWidth="1"/>
    <col min="1576" max="1576" width="4.5" customWidth="1"/>
    <col min="1577" max="1577" width="6.796875" customWidth="1"/>
    <col min="1578" max="1578" width="6.69921875" customWidth="1"/>
    <col min="1793" max="1793" width="5.296875" customWidth="1"/>
    <col min="1794" max="1794" width="31.19921875" customWidth="1"/>
    <col min="1795" max="1795" width="27.5" customWidth="1"/>
    <col min="1796" max="1798" width="4.796875" customWidth="1"/>
    <col min="1799" max="1800" width="3.796875" customWidth="1"/>
    <col min="1801" max="1804" width="4.796875" customWidth="1"/>
    <col min="1805" max="1806" width="3.796875" customWidth="1"/>
    <col min="1807" max="1810" width="4.796875" customWidth="1"/>
    <col min="1811" max="1812" width="4.19921875" customWidth="1"/>
    <col min="1813" max="1816" width="4.796875" customWidth="1"/>
    <col min="1817" max="1818" width="4.19921875" customWidth="1"/>
    <col min="1819" max="1819" width="4.796875" customWidth="1"/>
    <col min="1820" max="1831" width="5" customWidth="1"/>
    <col min="1832" max="1832" width="4.5" customWidth="1"/>
    <col min="1833" max="1833" width="6.796875" customWidth="1"/>
    <col min="1834" max="1834" width="6.69921875" customWidth="1"/>
    <col min="2049" max="2049" width="5.296875" customWidth="1"/>
    <col min="2050" max="2050" width="31.19921875" customWidth="1"/>
    <col min="2051" max="2051" width="27.5" customWidth="1"/>
    <col min="2052" max="2054" width="4.796875" customWidth="1"/>
    <col min="2055" max="2056" width="3.796875" customWidth="1"/>
    <col min="2057" max="2060" width="4.796875" customWidth="1"/>
    <col min="2061" max="2062" width="3.796875" customWidth="1"/>
    <col min="2063" max="2066" width="4.796875" customWidth="1"/>
    <col min="2067" max="2068" width="4.19921875" customWidth="1"/>
    <col min="2069" max="2072" width="4.796875" customWidth="1"/>
    <col min="2073" max="2074" width="4.19921875" customWidth="1"/>
    <col min="2075" max="2075" width="4.796875" customWidth="1"/>
    <col min="2076" max="2087" width="5" customWidth="1"/>
    <col min="2088" max="2088" width="4.5" customWidth="1"/>
    <col min="2089" max="2089" width="6.796875" customWidth="1"/>
    <col min="2090" max="2090" width="6.69921875" customWidth="1"/>
    <col min="2305" max="2305" width="5.296875" customWidth="1"/>
    <col min="2306" max="2306" width="31.19921875" customWidth="1"/>
    <col min="2307" max="2307" width="27.5" customWidth="1"/>
    <col min="2308" max="2310" width="4.796875" customWidth="1"/>
    <col min="2311" max="2312" width="3.796875" customWidth="1"/>
    <col min="2313" max="2316" width="4.796875" customWidth="1"/>
    <col min="2317" max="2318" width="3.796875" customWidth="1"/>
    <col min="2319" max="2322" width="4.796875" customWidth="1"/>
    <col min="2323" max="2324" width="4.19921875" customWidth="1"/>
    <col min="2325" max="2328" width="4.796875" customWidth="1"/>
    <col min="2329" max="2330" width="4.19921875" customWidth="1"/>
    <col min="2331" max="2331" width="4.796875" customWidth="1"/>
    <col min="2332" max="2343" width="5" customWidth="1"/>
    <col min="2344" max="2344" width="4.5" customWidth="1"/>
    <col min="2345" max="2345" width="6.796875" customWidth="1"/>
    <col min="2346" max="2346" width="6.69921875" customWidth="1"/>
    <col min="2561" max="2561" width="5.296875" customWidth="1"/>
    <col min="2562" max="2562" width="31.19921875" customWidth="1"/>
    <col min="2563" max="2563" width="27.5" customWidth="1"/>
    <col min="2564" max="2566" width="4.796875" customWidth="1"/>
    <col min="2567" max="2568" width="3.796875" customWidth="1"/>
    <col min="2569" max="2572" width="4.796875" customWidth="1"/>
    <col min="2573" max="2574" width="3.796875" customWidth="1"/>
    <col min="2575" max="2578" width="4.796875" customWidth="1"/>
    <col min="2579" max="2580" width="4.19921875" customWidth="1"/>
    <col min="2581" max="2584" width="4.796875" customWidth="1"/>
    <col min="2585" max="2586" width="4.19921875" customWidth="1"/>
    <col min="2587" max="2587" width="4.796875" customWidth="1"/>
    <col min="2588" max="2599" width="5" customWidth="1"/>
    <col min="2600" max="2600" width="4.5" customWidth="1"/>
    <col min="2601" max="2601" width="6.796875" customWidth="1"/>
    <col min="2602" max="2602" width="6.69921875" customWidth="1"/>
    <col min="2817" max="2817" width="5.296875" customWidth="1"/>
    <col min="2818" max="2818" width="31.19921875" customWidth="1"/>
    <col min="2819" max="2819" width="27.5" customWidth="1"/>
    <col min="2820" max="2822" width="4.796875" customWidth="1"/>
    <col min="2823" max="2824" width="3.796875" customWidth="1"/>
    <col min="2825" max="2828" width="4.796875" customWidth="1"/>
    <col min="2829" max="2830" width="3.796875" customWidth="1"/>
    <col min="2831" max="2834" width="4.796875" customWidth="1"/>
    <col min="2835" max="2836" width="4.19921875" customWidth="1"/>
    <col min="2837" max="2840" width="4.796875" customWidth="1"/>
    <col min="2841" max="2842" width="4.19921875" customWidth="1"/>
    <col min="2843" max="2843" width="4.796875" customWidth="1"/>
    <col min="2844" max="2855" width="5" customWidth="1"/>
    <col min="2856" max="2856" width="4.5" customWidth="1"/>
    <col min="2857" max="2857" width="6.796875" customWidth="1"/>
    <col min="2858" max="2858" width="6.69921875" customWidth="1"/>
    <col min="3073" max="3073" width="5.296875" customWidth="1"/>
    <col min="3074" max="3074" width="31.19921875" customWidth="1"/>
    <col min="3075" max="3075" width="27.5" customWidth="1"/>
    <col min="3076" max="3078" width="4.796875" customWidth="1"/>
    <col min="3079" max="3080" width="3.796875" customWidth="1"/>
    <col min="3081" max="3084" width="4.796875" customWidth="1"/>
    <col min="3085" max="3086" width="3.796875" customWidth="1"/>
    <col min="3087" max="3090" width="4.796875" customWidth="1"/>
    <col min="3091" max="3092" width="4.19921875" customWidth="1"/>
    <col min="3093" max="3096" width="4.796875" customWidth="1"/>
    <col min="3097" max="3098" width="4.19921875" customWidth="1"/>
    <col min="3099" max="3099" width="4.796875" customWidth="1"/>
    <col min="3100" max="3111" width="5" customWidth="1"/>
    <col min="3112" max="3112" width="4.5" customWidth="1"/>
    <col min="3113" max="3113" width="6.796875" customWidth="1"/>
    <col min="3114" max="3114" width="6.69921875" customWidth="1"/>
    <col min="3329" max="3329" width="5.296875" customWidth="1"/>
    <col min="3330" max="3330" width="31.19921875" customWidth="1"/>
    <col min="3331" max="3331" width="27.5" customWidth="1"/>
    <col min="3332" max="3334" width="4.796875" customWidth="1"/>
    <col min="3335" max="3336" width="3.796875" customWidth="1"/>
    <col min="3337" max="3340" width="4.796875" customWidth="1"/>
    <col min="3341" max="3342" width="3.796875" customWidth="1"/>
    <col min="3343" max="3346" width="4.796875" customWidth="1"/>
    <col min="3347" max="3348" width="4.19921875" customWidth="1"/>
    <col min="3349" max="3352" width="4.796875" customWidth="1"/>
    <col min="3353" max="3354" width="4.19921875" customWidth="1"/>
    <col min="3355" max="3355" width="4.796875" customWidth="1"/>
    <col min="3356" max="3367" width="5" customWidth="1"/>
    <col min="3368" max="3368" width="4.5" customWidth="1"/>
    <col min="3369" max="3369" width="6.796875" customWidth="1"/>
    <col min="3370" max="3370" width="6.69921875" customWidth="1"/>
    <col min="3585" max="3585" width="5.296875" customWidth="1"/>
    <col min="3586" max="3586" width="31.19921875" customWidth="1"/>
    <col min="3587" max="3587" width="27.5" customWidth="1"/>
    <col min="3588" max="3590" width="4.796875" customWidth="1"/>
    <col min="3591" max="3592" width="3.796875" customWidth="1"/>
    <col min="3593" max="3596" width="4.796875" customWidth="1"/>
    <col min="3597" max="3598" width="3.796875" customWidth="1"/>
    <col min="3599" max="3602" width="4.796875" customWidth="1"/>
    <col min="3603" max="3604" width="4.19921875" customWidth="1"/>
    <col min="3605" max="3608" width="4.796875" customWidth="1"/>
    <col min="3609" max="3610" width="4.19921875" customWidth="1"/>
    <col min="3611" max="3611" width="4.796875" customWidth="1"/>
    <col min="3612" max="3623" width="5" customWidth="1"/>
    <col min="3624" max="3624" width="4.5" customWidth="1"/>
    <col min="3625" max="3625" width="6.796875" customWidth="1"/>
    <col min="3626" max="3626" width="6.69921875" customWidth="1"/>
    <col min="3841" max="3841" width="5.296875" customWidth="1"/>
    <col min="3842" max="3842" width="31.19921875" customWidth="1"/>
    <col min="3843" max="3843" width="27.5" customWidth="1"/>
    <col min="3844" max="3846" width="4.796875" customWidth="1"/>
    <col min="3847" max="3848" width="3.796875" customWidth="1"/>
    <col min="3849" max="3852" width="4.796875" customWidth="1"/>
    <col min="3853" max="3854" width="3.796875" customWidth="1"/>
    <col min="3855" max="3858" width="4.796875" customWidth="1"/>
    <col min="3859" max="3860" width="4.19921875" customWidth="1"/>
    <col min="3861" max="3864" width="4.796875" customWidth="1"/>
    <col min="3865" max="3866" width="4.19921875" customWidth="1"/>
    <col min="3867" max="3867" width="4.796875" customWidth="1"/>
    <col min="3868" max="3879" width="5" customWidth="1"/>
    <col min="3880" max="3880" width="4.5" customWidth="1"/>
    <col min="3881" max="3881" width="6.796875" customWidth="1"/>
    <col min="3882" max="3882" width="6.69921875" customWidth="1"/>
    <col min="4097" max="4097" width="5.296875" customWidth="1"/>
    <col min="4098" max="4098" width="31.19921875" customWidth="1"/>
    <col min="4099" max="4099" width="27.5" customWidth="1"/>
    <col min="4100" max="4102" width="4.796875" customWidth="1"/>
    <col min="4103" max="4104" width="3.796875" customWidth="1"/>
    <col min="4105" max="4108" width="4.796875" customWidth="1"/>
    <col min="4109" max="4110" width="3.796875" customWidth="1"/>
    <col min="4111" max="4114" width="4.796875" customWidth="1"/>
    <col min="4115" max="4116" width="4.19921875" customWidth="1"/>
    <col min="4117" max="4120" width="4.796875" customWidth="1"/>
    <col min="4121" max="4122" width="4.19921875" customWidth="1"/>
    <col min="4123" max="4123" width="4.796875" customWidth="1"/>
    <col min="4124" max="4135" width="5" customWidth="1"/>
    <col min="4136" max="4136" width="4.5" customWidth="1"/>
    <col min="4137" max="4137" width="6.796875" customWidth="1"/>
    <col min="4138" max="4138" width="6.69921875" customWidth="1"/>
    <col min="4353" max="4353" width="5.296875" customWidth="1"/>
    <col min="4354" max="4354" width="31.19921875" customWidth="1"/>
    <col min="4355" max="4355" width="27.5" customWidth="1"/>
    <col min="4356" max="4358" width="4.796875" customWidth="1"/>
    <col min="4359" max="4360" width="3.796875" customWidth="1"/>
    <col min="4361" max="4364" width="4.796875" customWidth="1"/>
    <col min="4365" max="4366" width="3.796875" customWidth="1"/>
    <col min="4367" max="4370" width="4.796875" customWidth="1"/>
    <col min="4371" max="4372" width="4.19921875" customWidth="1"/>
    <col min="4373" max="4376" width="4.796875" customWidth="1"/>
    <col min="4377" max="4378" width="4.19921875" customWidth="1"/>
    <col min="4379" max="4379" width="4.796875" customWidth="1"/>
    <col min="4380" max="4391" width="5" customWidth="1"/>
    <col min="4392" max="4392" width="4.5" customWidth="1"/>
    <col min="4393" max="4393" width="6.796875" customWidth="1"/>
    <col min="4394" max="4394" width="6.69921875" customWidth="1"/>
    <col min="4609" max="4609" width="5.296875" customWidth="1"/>
    <col min="4610" max="4610" width="31.19921875" customWidth="1"/>
    <col min="4611" max="4611" width="27.5" customWidth="1"/>
    <col min="4612" max="4614" width="4.796875" customWidth="1"/>
    <col min="4615" max="4616" width="3.796875" customWidth="1"/>
    <col min="4617" max="4620" width="4.796875" customWidth="1"/>
    <col min="4621" max="4622" width="3.796875" customWidth="1"/>
    <col min="4623" max="4626" width="4.796875" customWidth="1"/>
    <col min="4627" max="4628" width="4.19921875" customWidth="1"/>
    <col min="4629" max="4632" width="4.796875" customWidth="1"/>
    <col min="4633" max="4634" width="4.19921875" customWidth="1"/>
    <col min="4635" max="4635" width="4.796875" customWidth="1"/>
    <col min="4636" max="4647" width="5" customWidth="1"/>
    <col min="4648" max="4648" width="4.5" customWidth="1"/>
    <col min="4649" max="4649" width="6.796875" customWidth="1"/>
    <col min="4650" max="4650" width="6.69921875" customWidth="1"/>
    <col min="4865" max="4865" width="5.296875" customWidth="1"/>
    <col min="4866" max="4866" width="31.19921875" customWidth="1"/>
    <col min="4867" max="4867" width="27.5" customWidth="1"/>
    <col min="4868" max="4870" width="4.796875" customWidth="1"/>
    <col min="4871" max="4872" width="3.796875" customWidth="1"/>
    <col min="4873" max="4876" width="4.796875" customWidth="1"/>
    <col min="4877" max="4878" width="3.796875" customWidth="1"/>
    <col min="4879" max="4882" width="4.796875" customWidth="1"/>
    <col min="4883" max="4884" width="4.19921875" customWidth="1"/>
    <col min="4885" max="4888" width="4.796875" customWidth="1"/>
    <col min="4889" max="4890" width="4.19921875" customWidth="1"/>
    <col min="4891" max="4891" width="4.796875" customWidth="1"/>
    <col min="4892" max="4903" width="5" customWidth="1"/>
    <col min="4904" max="4904" width="4.5" customWidth="1"/>
    <col min="4905" max="4905" width="6.796875" customWidth="1"/>
    <col min="4906" max="4906" width="6.69921875" customWidth="1"/>
    <col min="5121" max="5121" width="5.296875" customWidth="1"/>
    <col min="5122" max="5122" width="31.19921875" customWidth="1"/>
    <col min="5123" max="5123" width="27.5" customWidth="1"/>
    <col min="5124" max="5126" width="4.796875" customWidth="1"/>
    <col min="5127" max="5128" width="3.796875" customWidth="1"/>
    <col min="5129" max="5132" width="4.796875" customWidth="1"/>
    <col min="5133" max="5134" width="3.796875" customWidth="1"/>
    <col min="5135" max="5138" width="4.796875" customWidth="1"/>
    <col min="5139" max="5140" width="4.19921875" customWidth="1"/>
    <col min="5141" max="5144" width="4.796875" customWidth="1"/>
    <col min="5145" max="5146" width="4.19921875" customWidth="1"/>
    <col min="5147" max="5147" width="4.796875" customWidth="1"/>
    <col min="5148" max="5159" width="5" customWidth="1"/>
    <col min="5160" max="5160" width="4.5" customWidth="1"/>
    <col min="5161" max="5161" width="6.796875" customWidth="1"/>
    <col min="5162" max="5162" width="6.69921875" customWidth="1"/>
    <col min="5377" max="5377" width="5.296875" customWidth="1"/>
    <col min="5378" max="5378" width="31.19921875" customWidth="1"/>
    <col min="5379" max="5379" width="27.5" customWidth="1"/>
    <col min="5380" max="5382" width="4.796875" customWidth="1"/>
    <col min="5383" max="5384" width="3.796875" customWidth="1"/>
    <col min="5385" max="5388" width="4.796875" customWidth="1"/>
    <col min="5389" max="5390" width="3.796875" customWidth="1"/>
    <col min="5391" max="5394" width="4.796875" customWidth="1"/>
    <col min="5395" max="5396" width="4.19921875" customWidth="1"/>
    <col min="5397" max="5400" width="4.796875" customWidth="1"/>
    <col min="5401" max="5402" width="4.19921875" customWidth="1"/>
    <col min="5403" max="5403" width="4.796875" customWidth="1"/>
    <col min="5404" max="5415" width="5" customWidth="1"/>
    <col min="5416" max="5416" width="4.5" customWidth="1"/>
    <col min="5417" max="5417" width="6.796875" customWidth="1"/>
    <col min="5418" max="5418" width="6.69921875" customWidth="1"/>
    <col min="5633" max="5633" width="5.296875" customWidth="1"/>
    <col min="5634" max="5634" width="31.19921875" customWidth="1"/>
    <col min="5635" max="5635" width="27.5" customWidth="1"/>
    <col min="5636" max="5638" width="4.796875" customWidth="1"/>
    <col min="5639" max="5640" width="3.796875" customWidth="1"/>
    <col min="5641" max="5644" width="4.796875" customWidth="1"/>
    <col min="5645" max="5646" width="3.796875" customWidth="1"/>
    <col min="5647" max="5650" width="4.796875" customWidth="1"/>
    <col min="5651" max="5652" width="4.19921875" customWidth="1"/>
    <col min="5653" max="5656" width="4.796875" customWidth="1"/>
    <col min="5657" max="5658" width="4.19921875" customWidth="1"/>
    <col min="5659" max="5659" width="4.796875" customWidth="1"/>
    <col min="5660" max="5671" width="5" customWidth="1"/>
    <col min="5672" max="5672" width="4.5" customWidth="1"/>
    <col min="5673" max="5673" width="6.796875" customWidth="1"/>
    <col min="5674" max="5674" width="6.69921875" customWidth="1"/>
    <col min="5889" max="5889" width="5.296875" customWidth="1"/>
    <col min="5890" max="5890" width="31.19921875" customWidth="1"/>
    <col min="5891" max="5891" width="27.5" customWidth="1"/>
    <col min="5892" max="5894" width="4.796875" customWidth="1"/>
    <col min="5895" max="5896" width="3.796875" customWidth="1"/>
    <col min="5897" max="5900" width="4.796875" customWidth="1"/>
    <col min="5901" max="5902" width="3.796875" customWidth="1"/>
    <col min="5903" max="5906" width="4.796875" customWidth="1"/>
    <col min="5907" max="5908" width="4.19921875" customWidth="1"/>
    <col min="5909" max="5912" width="4.796875" customWidth="1"/>
    <col min="5913" max="5914" width="4.19921875" customWidth="1"/>
    <col min="5915" max="5915" width="4.796875" customWidth="1"/>
    <col min="5916" max="5927" width="5" customWidth="1"/>
    <col min="5928" max="5928" width="4.5" customWidth="1"/>
    <col min="5929" max="5929" width="6.796875" customWidth="1"/>
    <col min="5930" max="5930" width="6.69921875" customWidth="1"/>
    <col min="6145" max="6145" width="5.296875" customWidth="1"/>
    <col min="6146" max="6146" width="31.19921875" customWidth="1"/>
    <col min="6147" max="6147" width="27.5" customWidth="1"/>
    <col min="6148" max="6150" width="4.796875" customWidth="1"/>
    <col min="6151" max="6152" width="3.796875" customWidth="1"/>
    <col min="6153" max="6156" width="4.796875" customWidth="1"/>
    <col min="6157" max="6158" width="3.796875" customWidth="1"/>
    <col min="6159" max="6162" width="4.796875" customWidth="1"/>
    <col min="6163" max="6164" width="4.19921875" customWidth="1"/>
    <col min="6165" max="6168" width="4.796875" customWidth="1"/>
    <col min="6169" max="6170" width="4.19921875" customWidth="1"/>
    <col min="6171" max="6171" width="4.796875" customWidth="1"/>
    <col min="6172" max="6183" width="5" customWidth="1"/>
    <col min="6184" max="6184" width="4.5" customWidth="1"/>
    <col min="6185" max="6185" width="6.796875" customWidth="1"/>
    <col min="6186" max="6186" width="6.69921875" customWidth="1"/>
    <col min="6401" max="6401" width="5.296875" customWidth="1"/>
    <col min="6402" max="6402" width="31.19921875" customWidth="1"/>
    <col min="6403" max="6403" width="27.5" customWidth="1"/>
    <col min="6404" max="6406" width="4.796875" customWidth="1"/>
    <col min="6407" max="6408" width="3.796875" customWidth="1"/>
    <col min="6409" max="6412" width="4.796875" customWidth="1"/>
    <col min="6413" max="6414" width="3.796875" customWidth="1"/>
    <col min="6415" max="6418" width="4.796875" customWidth="1"/>
    <col min="6419" max="6420" width="4.19921875" customWidth="1"/>
    <col min="6421" max="6424" width="4.796875" customWidth="1"/>
    <col min="6425" max="6426" width="4.19921875" customWidth="1"/>
    <col min="6427" max="6427" width="4.796875" customWidth="1"/>
    <col min="6428" max="6439" width="5" customWidth="1"/>
    <col min="6440" max="6440" width="4.5" customWidth="1"/>
    <col min="6441" max="6441" width="6.796875" customWidth="1"/>
    <col min="6442" max="6442" width="6.69921875" customWidth="1"/>
    <col min="6657" max="6657" width="5.296875" customWidth="1"/>
    <col min="6658" max="6658" width="31.19921875" customWidth="1"/>
    <col min="6659" max="6659" width="27.5" customWidth="1"/>
    <col min="6660" max="6662" width="4.796875" customWidth="1"/>
    <col min="6663" max="6664" width="3.796875" customWidth="1"/>
    <col min="6665" max="6668" width="4.796875" customWidth="1"/>
    <col min="6669" max="6670" width="3.796875" customWidth="1"/>
    <col min="6671" max="6674" width="4.796875" customWidth="1"/>
    <col min="6675" max="6676" width="4.19921875" customWidth="1"/>
    <col min="6677" max="6680" width="4.796875" customWidth="1"/>
    <col min="6681" max="6682" width="4.19921875" customWidth="1"/>
    <col min="6683" max="6683" width="4.796875" customWidth="1"/>
    <col min="6684" max="6695" width="5" customWidth="1"/>
    <col min="6696" max="6696" width="4.5" customWidth="1"/>
    <col min="6697" max="6697" width="6.796875" customWidth="1"/>
    <col min="6698" max="6698" width="6.69921875" customWidth="1"/>
    <col min="6913" max="6913" width="5.296875" customWidth="1"/>
    <col min="6914" max="6914" width="31.19921875" customWidth="1"/>
    <col min="6915" max="6915" width="27.5" customWidth="1"/>
    <col min="6916" max="6918" width="4.796875" customWidth="1"/>
    <col min="6919" max="6920" width="3.796875" customWidth="1"/>
    <col min="6921" max="6924" width="4.796875" customWidth="1"/>
    <col min="6925" max="6926" width="3.796875" customWidth="1"/>
    <col min="6927" max="6930" width="4.796875" customWidth="1"/>
    <col min="6931" max="6932" width="4.19921875" customWidth="1"/>
    <col min="6933" max="6936" width="4.796875" customWidth="1"/>
    <col min="6937" max="6938" width="4.19921875" customWidth="1"/>
    <col min="6939" max="6939" width="4.796875" customWidth="1"/>
    <col min="6940" max="6951" width="5" customWidth="1"/>
    <col min="6952" max="6952" width="4.5" customWidth="1"/>
    <col min="6953" max="6953" width="6.796875" customWidth="1"/>
    <col min="6954" max="6954" width="6.69921875" customWidth="1"/>
    <col min="7169" max="7169" width="5.296875" customWidth="1"/>
    <col min="7170" max="7170" width="31.19921875" customWidth="1"/>
    <col min="7171" max="7171" width="27.5" customWidth="1"/>
    <col min="7172" max="7174" width="4.796875" customWidth="1"/>
    <col min="7175" max="7176" width="3.796875" customWidth="1"/>
    <col min="7177" max="7180" width="4.796875" customWidth="1"/>
    <col min="7181" max="7182" width="3.796875" customWidth="1"/>
    <col min="7183" max="7186" width="4.796875" customWidth="1"/>
    <col min="7187" max="7188" width="4.19921875" customWidth="1"/>
    <col min="7189" max="7192" width="4.796875" customWidth="1"/>
    <col min="7193" max="7194" width="4.19921875" customWidth="1"/>
    <col min="7195" max="7195" width="4.796875" customWidth="1"/>
    <col min="7196" max="7207" width="5" customWidth="1"/>
    <col min="7208" max="7208" width="4.5" customWidth="1"/>
    <col min="7209" max="7209" width="6.796875" customWidth="1"/>
    <col min="7210" max="7210" width="6.69921875" customWidth="1"/>
    <col min="7425" max="7425" width="5.296875" customWidth="1"/>
    <col min="7426" max="7426" width="31.19921875" customWidth="1"/>
    <col min="7427" max="7427" width="27.5" customWidth="1"/>
    <col min="7428" max="7430" width="4.796875" customWidth="1"/>
    <col min="7431" max="7432" width="3.796875" customWidth="1"/>
    <col min="7433" max="7436" width="4.796875" customWidth="1"/>
    <col min="7437" max="7438" width="3.796875" customWidth="1"/>
    <col min="7439" max="7442" width="4.796875" customWidth="1"/>
    <col min="7443" max="7444" width="4.19921875" customWidth="1"/>
    <col min="7445" max="7448" width="4.796875" customWidth="1"/>
    <col min="7449" max="7450" width="4.19921875" customWidth="1"/>
    <col min="7451" max="7451" width="4.796875" customWidth="1"/>
    <col min="7452" max="7463" width="5" customWidth="1"/>
    <col min="7464" max="7464" width="4.5" customWidth="1"/>
    <col min="7465" max="7465" width="6.796875" customWidth="1"/>
    <col min="7466" max="7466" width="6.69921875" customWidth="1"/>
    <col min="7681" max="7681" width="5.296875" customWidth="1"/>
    <col min="7682" max="7682" width="31.19921875" customWidth="1"/>
    <col min="7683" max="7683" width="27.5" customWidth="1"/>
    <col min="7684" max="7686" width="4.796875" customWidth="1"/>
    <col min="7687" max="7688" width="3.796875" customWidth="1"/>
    <col min="7689" max="7692" width="4.796875" customWidth="1"/>
    <col min="7693" max="7694" width="3.796875" customWidth="1"/>
    <col min="7695" max="7698" width="4.796875" customWidth="1"/>
    <col min="7699" max="7700" width="4.19921875" customWidth="1"/>
    <col min="7701" max="7704" width="4.796875" customWidth="1"/>
    <col min="7705" max="7706" width="4.19921875" customWidth="1"/>
    <col min="7707" max="7707" width="4.796875" customWidth="1"/>
    <col min="7708" max="7719" width="5" customWidth="1"/>
    <col min="7720" max="7720" width="4.5" customWidth="1"/>
    <col min="7721" max="7721" width="6.796875" customWidth="1"/>
    <col min="7722" max="7722" width="6.69921875" customWidth="1"/>
    <col min="7937" max="7937" width="5.296875" customWidth="1"/>
    <col min="7938" max="7938" width="31.19921875" customWidth="1"/>
    <col min="7939" max="7939" width="27.5" customWidth="1"/>
    <col min="7940" max="7942" width="4.796875" customWidth="1"/>
    <col min="7943" max="7944" width="3.796875" customWidth="1"/>
    <col min="7945" max="7948" width="4.796875" customWidth="1"/>
    <col min="7949" max="7950" width="3.796875" customWidth="1"/>
    <col min="7951" max="7954" width="4.796875" customWidth="1"/>
    <col min="7955" max="7956" width="4.19921875" customWidth="1"/>
    <col min="7957" max="7960" width="4.796875" customWidth="1"/>
    <col min="7961" max="7962" width="4.19921875" customWidth="1"/>
    <col min="7963" max="7963" width="4.796875" customWidth="1"/>
    <col min="7964" max="7975" width="5" customWidth="1"/>
    <col min="7976" max="7976" width="4.5" customWidth="1"/>
    <col min="7977" max="7977" width="6.796875" customWidth="1"/>
    <col min="7978" max="7978" width="6.69921875" customWidth="1"/>
    <col min="8193" max="8193" width="5.296875" customWidth="1"/>
    <col min="8194" max="8194" width="31.19921875" customWidth="1"/>
    <col min="8195" max="8195" width="27.5" customWidth="1"/>
    <col min="8196" max="8198" width="4.796875" customWidth="1"/>
    <col min="8199" max="8200" width="3.796875" customWidth="1"/>
    <col min="8201" max="8204" width="4.796875" customWidth="1"/>
    <col min="8205" max="8206" width="3.796875" customWidth="1"/>
    <col min="8207" max="8210" width="4.796875" customWidth="1"/>
    <col min="8211" max="8212" width="4.19921875" customWidth="1"/>
    <col min="8213" max="8216" width="4.796875" customWidth="1"/>
    <col min="8217" max="8218" width="4.19921875" customWidth="1"/>
    <col min="8219" max="8219" width="4.796875" customWidth="1"/>
    <col min="8220" max="8231" width="5" customWidth="1"/>
    <col min="8232" max="8232" width="4.5" customWidth="1"/>
    <col min="8233" max="8233" width="6.796875" customWidth="1"/>
    <col min="8234" max="8234" width="6.69921875" customWidth="1"/>
    <col min="8449" max="8449" width="5.296875" customWidth="1"/>
    <col min="8450" max="8450" width="31.19921875" customWidth="1"/>
    <col min="8451" max="8451" width="27.5" customWidth="1"/>
    <col min="8452" max="8454" width="4.796875" customWidth="1"/>
    <col min="8455" max="8456" width="3.796875" customWidth="1"/>
    <col min="8457" max="8460" width="4.796875" customWidth="1"/>
    <col min="8461" max="8462" width="3.796875" customWidth="1"/>
    <col min="8463" max="8466" width="4.796875" customWidth="1"/>
    <col min="8467" max="8468" width="4.19921875" customWidth="1"/>
    <col min="8469" max="8472" width="4.796875" customWidth="1"/>
    <col min="8473" max="8474" width="4.19921875" customWidth="1"/>
    <col min="8475" max="8475" width="4.796875" customWidth="1"/>
    <col min="8476" max="8487" width="5" customWidth="1"/>
    <col min="8488" max="8488" width="4.5" customWidth="1"/>
    <col min="8489" max="8489" width="6.796875" customWidth="1"/>
    <col min="8490" max="8490" width="6.69921875" customWidth="1"/>
    <col min="8705" max="8705" width="5.296875" customWidth="1"/>
    <col min="8706" max="8706" width="31.19921875" customWidth="1"/>
    <col min="8707" max="8707" width="27.5" customWidth="1"/>
    <col min="8708" max="8710" width="4.796875" customWidth="1"/>
    <col min="8711" max="8712" width="3.796875" customWidth="1"/>
    <col min="8713" max="8716" width="4.796875" customWidth="1"/>
    <col min="8717" max="8718" width="3.796875" customWidth="1"/>
    <col min="8719" max="8722" width="4.796875" customWidth="1"/>
    <col min="8723" max="8724" width="4.19921875" customWidth="1"/>
    <col min="8725" max="8728" width="4.796875" customWidth="1"/>
    <col min="8729" max="8730" width="4.19921875" customWidth="1"/>
    <col min="8731" max="8731" width="4.796875" customWidth="1"/>
    <col min="8732" max="8743" width="5" customWidth="1"/>
    <col min="8744" max="8744" width="4.5" customWidth="1"/>
    <col min="8745" max="8745" width="6.796875" customWidth="1"/>
    <col min="8746" max="8746" width="6.69921875" customWidth="1"/>
    <col min="8961" max="8961" width="5.296875" customWidth="1"/>
    <col min="8962" max="8962" width="31.19921875" customWidth="1"/>
    <col min="8963" max="8963" width="27.5" customWidth="1"/>
    <col min="8964" max="8966" width="4.796875" customWidth="1"/>
    <col min="8967" max="8968" width="3.796875" customWidth="1"/>
    <col min="8969" max="8972" width="4.796875" customWidth="1"/>
    <col min="8973" max="8974" width="3.796875" customWidth="1"/>
    <col min="8975" max="8978" width="4.796875" customWidth="1"/>
    <col min="8979" max="8980" width="4.19921875" customWidth="1"/>
    <col min="8981" max="8984" width="4.796875" customWidth="1"/>
    <col min="8985" max="8986" width="4.19921875" customWidth="1"/>
    <col min="8987" max="8987" width="4.796875" customWidth="1"/>
    <col min="8988" max="8999" width="5" customWidth="1"/>
    <col min="9000" max="9000" width="4.5" customWidth="1"/>
    <col min="9001" max="9001" width="6.796875" customWidth="1"/>
    <col min="9002" max="9002" width="6.69921875" customWidth="1"/>
    <col min="9217" max="9217" width="5.296875" customWidth="1"/>
    <col min="9218" max="9218" width="31.19921875" customWidth="1"/>
    <col min="9219" max="9219" width="27.5" customWidth="1"/>
    <col min="9220" max="9222" width="4.796875" customWidth="1"/>
    <col min="9223" max="9224" width="3.796875" customWidth="1"/>
    <col min="9225" max="9228" width="4.796875" customWidth="1"/>
    <col min="9229" max="9230" width="3.796875" customWidth="1"/>
    <col min="9231" max="9234" width="4.796875" customWidth="1"/>
    <col min="9235" max="9236" width="4.19921875" customWidth="1"/>
    <col min="9237" max="9240" width="4.796875" customWidth="1"/>
    <col min="9241" max="9242" width="4.19921875" customWidth="1"/>
    <col min="9243" max="9243" width="4.796875" customWidth="1"/>
    <col min="9244" max="9255" width="5" customWidth="1"/>
    <col min="9256" max="9256" width="4.5" customWidth="1"/>
    <col min="9257" max="9257" width="6.796875" customWidth="1"/>
    <col min="9258" max="9258" width="6.69921875" customWidth="1"/>
    <col min="9473" max="9473" width="5.296875" customWidth="1"/>
    <col min="9474" max="9474" width="31.19921875" customWidth="1"/>
    <col min="9475" max="9475" width="27.5" customWidth="1"/>
    <col min="9476" max="9478" width="4.796875" customWidth="1"/>
    <col min="9479" max="9480" width="3.796875" customWidth="1"/>
    <col min="9481" max="9484" width="4.796875" customWidth="1"/>
    <col min="9485" max="9486" width="3.796875" customWidth="1"/>
    <col min="9487" max="9490" width="4.796875" customWidth="1"/>
    <col min="9491" max="9492" width="4.19921875" customWidth="1"/>
    <col min="9493" max="9496" width="4.796875" customWidth="1"/>
    <col min="9497" max="9498" width="4.19921875" customWidth="1"/>
    <col min="9499" max="9499" width="4.796875" customWidth="1"/>
    <col min="9500" max="9511" width="5" customWidth="1"/>
    <col min="9512" max="9512" width="4.5" customWidth="1"/>
    <col min="9513" max="9513" width="6.796875" customWidth="1"/>
    <col min="9514" max="9514" width="6.69921875" customWidth="1"/>
    <col min="9729" max="9729" width="5.296875" customWidth="1"/>
    <col min="9730" max="9730" width="31.19921875" customWidth="1"/>
    <col min="9731" max="9731" width="27.5" customWidth="1"/>
    <col min="9732" max="9734" width="4.796875" customWidth="1"/>
    <col min="9735" max="9736" width="3.796875" customWidth="1"/>
    <col min="9737" max="9740" width="4.796875" customWidth="1"/>
    <col min="9741" max="9742" width="3.796875" customWidth="1"/>
    <col min="9743" max="9746" width="4.796875" customWidth="1"/>
    <col min="9747" max="9748" width="4.19921875" customWidth="1"/>
    <col min="9749" max="9752" width="4.796875" customWidth="1"/>
    <col min="9753" max="9754" width="4.19921875" customWidth="1"/>
    <col min="9755" max="9755" width="4.796875" customWidth="1"/>
    <col min="9756" max="9767" width="5" customWidth="1"/>
    <col min="9768" max="9768" width="4.5" customWidth="1"/>
    <col min="9769" max="9769" width="6.796875" customWidth="1"/>
    <col min="9770" max="9770" width="6.69921875" customWidth="1"/>
    <col min="9985" max="9985" width="5.296875" customWidth="1"/>
    <col min="9986" max="9986" width="31.19921875" customWidth="1"/>
    <col min="9987" max="9987" width="27.5" customWidth="1"/>
    <col min="9988" max="9990" width="4.796875" customWidth="1"/>
    <col min="9991" max="9992" width="3.796875" customWidth="1"/>
    <col min="9993" max="9996" width="4.796875" customWidth="1"/>
    <col min="9997" max="9998" width="3.796875" customWidth="1"/>
    <col min="9999" max="10002" width="4.796875" customWidth="1"/>
    <col min="10003" max="10004" width="4.19921875" customWidth="1"/>
    <col min="10005" max="10008" width="4.796875" customWidth="1"/>
    <col min="10009" max="10010" width="4.19921875" customWidth="1"/>
    <col min="10011" max="10011" width="4.796875" customWidth="1"/>
    <col min="10012" max="10023" width="5" customWidth="1"/>
    <col min="10024" max="10024" width="4.5" customWidth="1"/>
    <col min="10025" max="10025" width="6.796875" customWidth="1"/>
    <col min="10026" max="10026" width="6.69921875" customWidth="1"/>
    <col min="10241" max="10241" width="5.296875" customWidth="1"/>
    <col min="10242" max="10242" width="31.19921875" customWidth="1"/>
    <col min="10243" max="10243" width="27.5" customWidth="1"/>
    <col min="10244" max="10246" width="4.796875" customWidth="1"/>
    <col min="10247" max="10248" width="3.796875" customWidth="1"/>
    <col min="10249" max="10252" width="4.796875" customWidth="1"/>
    <col min="10253" max="10254" width="3.796875" customWidth="1"/>
    <col min="10255" max="10258" width="4.796875" customWidth="1"/>
    <col min="10259" max="10260" width="4.19921875" customWidth="1"/>
    <col min="10261" max="10264" width="4.796875" customWidth="1"/>
    <col min="10265" max="10266" width="4.19921875" customWidth="1"/>
    <col min="10267" max="10267" width="4.796875" customWidth="1"/>
    <col min="10268" max="10279" width="5" customWidth="1"/>
    <col min="10280" max="10280" width="4.5" customWidth="1"/>
    <col min="10281" max="10281" width="6.796875" customWidth="1"/>
    <col min="10282" max="10282" width="6.69921875" customWidth="1"/>
    <col min="10497" max="10497" width="5.296875" customWidth="1"/>
    <col min="10498" max="10498" width="31.19921875" customWidth="1"/>
    <col min="10499" max="10499" width="27.5" customWidth="1"/>
    <col min="10500" max="10502" width="4.796875" customWidth="1"/>
    <col min="10503" max="10504" width="3.796875" customWidth="1"/>
    <col min="10505" max="10508" width="4.796875" customWidth="1"/>
    <col min="10509" max="10510" width="3.796875" customWidth="1"/>
    <col min="10511" max="10514" width="4.796875" customWidth="1"/>
    <col min="10515" max="10516" width="4.19921875" customWidth="1"/>
    <col min="10517" max="10520" width="4.796875" customWidth="1"/>
    <col min="10521" max="10522" width="4.19921875" customWidth="1"/>
    <col min="10523" max="10523" width="4.796875" customWidth="1"/>
    <col min="10524" max="10535" width="5" customWidth="1"/>
    <col min="10536" max="10536" width="4.5" customWidth="1"/>
    <col min="10537" max="10537" width="6.796875" customWidth="1"/>
    <col min="10538" max="10538" width="6.69921875" customWidth="1"/>
    <col min="10753" max="10753" width="5.296875" customWidth="1"/>
    <col min="10754" max="10754" width="31.19921875" customWidth="1"/>
    <col min="10755" max="10755" width="27.5" customWidth="1"/>
    <col min="10756" max="10758" width="4.796875" customWidth="1"/>
    <col min="10759" max="10760" width="3.796875" customWidth="1"/>
    <col min="10761" max="10764" width="4.796875" customWidth="1"/>
    <col min="10765" max="10766" width="3.796875" customWidth="1"/>
    <col min="10767" max="10770" width="4.796875" customWidth="1"/>
    <col min="10771" max="10772" width="4.19921875" customWidth="1"/>
    <col min="10773" max="10776" width="4.796875" customWidth="1"/>
    <col min="10777" max="10778" width="4.19921875" customWidth="1"/>
    <col min="10779" max="10779" width="4.796875" customWidth="1"/>
    <col min="10780" max="10791" width="5" customWidth="1"/>
    <col min="10792" max="10792" width="4.5" customWidth="1"/>
    <col min="10793" max="10793" width="6.796875" customWidth="1"/>
    <col min="10794" max="10794" width="6.69921875" customWidth="1"/>
    <col min="11009" max="11009" width="5.296875" customWidth="1"/>
    <col min="11010" max="11010" width="31.19921875" customWidth="1"/>
    <col min="11011" max="11011" width="27.5" customWidth="1"/>
    <col min="11012" max="11014" width="4.796875" customWidth="1"/>
    <col min="11015" max="11016" width="3.796875" customWidth="1"/>
    <col min="11017" max="11020" width="4.796875" customWidth="1"/>
    <col min="11021" max="11022" width="3.796875" customWidth="1"/>
    <col min="11023" max="11026" width="4.796875" customWidth="1"/>
    <col min="11027" max="11028" width="4.19921875" customWidth="1"/>
    <col min="11029" max="11032" width="4.796875" customWidth="1"/>
    <col min="11033" max="11034" width="4.19921875" customWidth="1"/>
    <col min="11035" max="11035" width="4.796875" customWidth="1"/>
    <col min="11036" max="11047" width="5" customWidth="1"/>
    <col min="11048" max="11048" width="4.5" customWidth="1"/>
    <col min="11049" max="11049" width="6.796875" customWidth="1"/>
    <col min="11050" max="11050" width="6.69921875" customWidth="1"/>
    <col min="11265" max="11265" width="5.296875" customWidth="1"/>
    <col min="11266" max="11266" width="31.19921875" customWidth="1"/>
    <col min="11267" max="11267" width="27.5" customWidth="1"/>
    <col min="11268" max="11270" width="4.796875" customWidth="1"/>
    <col min="11271" max="11272" width="3.796875" customWidth="1"/>
    <col min="11273" max="11276" width="4.796875" customWidth="1"/>
    <col min="11277" max="11278" width="3.796875" customWidth="1"/>
    <col min="11279" max="11282" width="4.796875" customWidth="1"/>
    <col min="11283" max="11284" width="4.19921875" customWidth="1"/>
    <col min="11285" max="11288" width="4.796875" customWidth="1"/>
    <col min="11289" max="11290" width="4.19921875" customWidth="1"/>
    <col min="11291" max="11291" width="4.796875" customWidth="1"/>
    <col min="11292" max="11303" width="5" customWidth="1"/>
    <col min="11304" max="11304" width="4.5" customWidth="1"/>
    <col min="11305" max="11305" width="6.796875" customWidth="1"/>
    <col min="11306" max="11306" width="6.69921875" customWidth="1"/>
    <col min="11521" max="11521" width="5.296875" customWidth="1"/>
    <col min="11522" max="11522" width="31.19921875" customWidth="1"/>
    <col min="11523" max="11523" width="27.5" customWidth="1"/>
    <col min="11524" max="11526" width="4.796875" customWidth="1"/>
    <col min="11527" max="11528" width="3.796875" customWidth="1"/>
    <col min="11529" max="11532" width="4.796875" customWidth="1"/>
    <col min="11533" max="11534" width="3.796875" customWidth="1"/>
    <col min="11535" max="11538" width="4.796875" customWidth="1"/>
    <col min="11539" max="11540" width="4.19921875" customWidth="1"/>
    <col min="11541" max="11544" width="4.796875" customWidth="1"/>
    <col min="11545" max="11546" width="4.19921875" customWidth="1"/>
    <col min="11547" max="11547" width="4.796875" customWidth="1"/>
    <col min="11548" max="11559" width="5" customWidth="1"/>
    <col min="11560" max="11560" width="4.5" customWidth="1"/>
    <col min="11561" max="11561" width="6.796875" customWidth="1"/>
    <col min="11562" max="11562" width="6.69921875" customWidth="1"/>
    <col min="11777" max="11777" width="5.296875" customWidth="1"/>
    <col min="11778" max="11778" width="31.19921875" customWidth="1"/>
    <col min="11779" max="11779" width="27.5" customWidth="1"/>
    <col min="11780" max="11782" width="4.796875" customWidth="1"/>
    <col min="11783" max="11784" width="3.796875" customWidth="1"/>
    <col min="11785" max="11788" width="4.796875" customWidth="1"/>
    <col min="11789" max="11790" width="3.796875" customWidth="1"/>
    <col min="11791" max="11794" width="4.796875" customWidth="1"/>
    <col min="11795" max="11796" width="4.19921875" customWidth="1"/>
    <col min="11797" max="11800" width="4.796875" customWidth="1"/>
    <col min="11801" max="11802" width="4.19921875" customWidth="1"/>
    <col min="11803" max="11803" width="4.796875" customWidth="1"/>
    <col min="11804" max="11815" width="5" customWidth="1"/>
    <col min="11816" max="11816" width="4.5" customWidth="1"/>
    <col min="11817" max="11817" width="6.796875" customWidth="1"/>
    <col min="11818" max="11818" width="6.69921875" customWidth="1"/>
    <col min="12033" max="12033" width="5.296875" customWidth="1"/>
    <col min="12034" max="12034" width="31.19921875" customWidth="1"/>
    <col min="12035" max="12035" width="27.5" customWidth="1"/>
    <col min="12036" max="12038" width="4.796875" customWidth="1"/>
    <col min="12039" max="12040" width="3.796875" customWidth="1"/>
    <col min="12041" max="12044" width="4.796875" customWidth="1"/>
    <col min="12045" max="12046" width="3.796875" customWidth="1"/>
    <col min="12047" max="12050" width="4.796875" customWidth="1"/>
    <col min="12051" max="12052" width="4.19921875" customWidth="1"/>
    <col min="12053" max="12056" width="4.796875" customWidth="1"/>
    <col min="12057" max="12058" width="4.19921875" customWidth="1"/>
    <col min="12059" max="12059" width="4.796875" customWidth="1"/>
    <col min="12060" max="12071" width="5" customWidth="1"/>
    <col min="12072" max="12072" width="4.5" customWidth="1"/>
    <col min="12073" max="12073" width="6.796875" customWidth="1"/>
    <col min="12074" max="12074" width="6.69921875" customWidth="1"/>
    <col min="12289" max="12289" width="5.296875" customWidth="1"/>
    <col min="12290" max="12290" width="31.19921875" customWidth="1"/>
    <col min="12291" max="12291" width="27.5" customWidth="1"/>
    <col min="12292" max="12294" width="4.796875" customWidth="1"/>
    <col min="12295" max="12296" width="3.796875" customWidth="1"/>
    <col min="12297" max="12300" width="4.796875" customWidth="1"/>
    <col min="12301" max="12302" width="3.796875" customWidth="1"/>
    <col min="12303" max="12306" width="4.796875" customWidth="1"/>
    <col min="12307" max="12308" width="4.19921875" customWidth="1"/>
    <col min="12309" max="12312" width="4.796875" customWidth="1"/>
    <col min="12313" max="12314" width="4.19921875" customWidth="1"/>
    <col min="12315" max="12315" width="4.796875" customWidth="1"/>
    <col min="12316" max="12327" width="5" customWidth="1"/>
    <col min="12328" max="12328" width="4.5" customWidth="1"/>
    <col min="12329" max="12329" width="6.796875" customWidth="1"/>
    <col min="12330" max="12330" width="6.69921875" customWidth="1"/>
    <col min="12545" max="12545" width="5.296875" customWidth="1"/>
    <col min="12546" max="12546" width="31.19921875" customWidth="1"/>
    <col min="12547" max="12547" width="27.5" customWidth="1"/>
    <col min="12548" max="12550" width="4.796875" customWidth="1"/>
    <col min="12551" max="12552" width="3.796875" customWidth="1"/>
    <col min="12553" max="12556" width="4.796875" customWidth="1"/>
    <col min="12557" max="12558" width="3.796875" customWidth="1"/>
    <col min="12559" max="12562" width="4.796875" customWidth="1"/>
    <col min="12563" max="12564" width="4.19921875" customWidth="1"/>
    <col min="12565" max="12568" width="4.796875" customWidth="1"/>
    <col min="12569" max="12570" width="4.19921875" customWidth="1"/>
    <col min="12571" max="12571" width="4.796875" customWidth="1"/>
    <col min="12572" max="12583" width="5" customWidth="1"/>
    <col min="12584" max="12584" width="4.5" customWidth="1"/>
    <col min="12585" max="12585" width="6.796875" customWidth="1"/>
    <col min="12586" max="12586" width="6.69921875" customWidth="1"/>
    <col min="12801" max="12801" width="5.296875" customWidth="1"/>
    <col min="12802" max="12802" width="31.19921875" customWidth="1"/>
    <col min="12803" max="12803" width="27.5" customWidth="1"/>
    <col min="12804" max="12806" width="4.796875" customWidth="1"/>
    <col min="12807" max="12808" width="3.796875" customWidth="1"/>
    <col min="12809" max="12812" width="4.796875" customWidth="1"/>
    <col min="12813" max="12814" width="3.796875" customWidth="1"/>
    <col min="12815" max="12818" width="4.796875" customWidth="1"/>
    <col min="12819" max="12820" width="4.19921875" customWidth="1"/>
    <col min="12821" max="12824" width="4.796875" customWidth="1"/>
    <col min="12825" max="12826" width="4.19921875" customWidth="1"/>
    <col min="12827" max="12827" width="4.796875" customWidth="1"/>
    <col min="12828" max="12839" width="5" customWidth="1"/>
    <col min="12840" max="12840" width="4.5" customWidth="1"/>
    <col min="12841" max="12841" width="6.796875" customWidth="1"/>
    <col min="12842" max="12842" width="6.69921875" customWidth="1"/>
    <col min="13057" max="13057" width="5.296875" customWidth="1"/>
    <col min="13058" max="13058" width="31.19921875" customWidth="1"/>
    <col min="13059" max="13059" width="27.5" customWidth="1"/>
    <col min="13060" max="13062" width="4.796875" customWidth="1"/>
    <col min="13063" max="13064" width="3.796875" customWidth="1"/>
    <col min="13065" max="13068" width="4.796875" customWidth="1"/>
    <col min="13069" max="13070" width="3.796875" customWidth="1"/>
    <col min="13071" max="13074" width="4.796875" customWidth="1"/>
    <col min="13075" max="13076" width="4.19921875" customWidth="1"/>
    <col min="13077" max="13080" width="4.796875" customWidth="1"/>
    <col min="13081" max="13082" width="4.19921875" customWidth="1"/>
    <col min="13083" max="13083" width="4.796875" customWidth="1"/>
    <col min="13084" max="13095" width="5" customWidth="1"/>
    <col min="13096" max="13096" width="4.5" customWidth="1"/>
    <col min="13097" max="13097" width="6.796875" customWidth="1"/>
    <col min="13098" max="13098" width="6.69921875" customWidth="1"/>
    <col min="13313" max="13313" width="5.296875" customWidth="1"/>
    <col min="13314" max="13314" width="31.19921875" customWidth="1"/>
    <col min="13315" max="13315" width="27.5" customWidth="1"/>
    <col min="13316" max="13318" width="4.796875" customWidth="1"/>
    <col min="13319" max="13320" width="3.796875" customWidth="1"/>
    <col min="13321" max="13324" width="4.796875" customWidth="1"/>
    <col min="13325" max="13326" width="3.796875" customWidth="1"/>
    <col min="13327" max="13330" width="4.796875" customWidth="1"/>
    <col min="13331" max="13332" width="4.19921875" customWidth="1"/>
    <col min="13333" max="13336" width="4.796875" customWidth="1"/>
    <col min="13337" max="13338" width="4.19921875" customWidth="1"/>
    <col min="13339" max="13339" width="4.796875" customWidth="1"/>
    <col min="13340" max="13351" width="5" customWidth="1"/>
    <col min="13352" max="13352" width="4.5" customWidth="1"/>
    <col min="13353" max="13353" width="6.796875" customWidth="1"/>
    <col min="13354" max="13354" width="6.69921875" customWidth="1"/>
    <col min="13569" max="13569" width="5.296875" customWidth="1"/>
    <col min="13570" max="13570" width="31.19921875" customWidth="1"/>
    <col min="13571" max="13571" width="27.5" customWidth="1"/>
    <col min="13572" max="13574" width="4.796875" customWidth="1"/>
    <col min="13575" max="13576" width="3.796875" customWidth="1"/>
    <col min="13577" max="13580" width="4.796875" customWidth="1"/>
    <col min="13581" max="13582" width="3.796875" customWidth="1"/>
    <col min="13583" max="13586" width="4.796875" customWidth="1"/>
    <col min="13587" max="13588" width="4.19921875" customWidth="1"/>
    <col min="13589" max="13592" width="4.796875" customWidth="1"/>
    <col min="13593" max="13594" width="4.19921875" customWidth="1"/>
    <col min="13595" max="13595" width="4.796875" customWidth="1"/>
    <col min="13596" max="13607" width="5" customWidth="1"/>
    <col min="13608" max="13608" width="4.5" customWidth="1"/>
    <col min="13609" max="13609" width="6.796875" customWidth="1"/>
    <col min="13610" max="13610" width="6.69921875" customWidth="1"/>
    <col min="13825" max="13825" width="5.296875" customWidth="1"/>
    <col min="13826" max="13826" width="31.19921875" customWidth="1"/>
    <col min="13827" max="13827" width="27.5" customWidth="1"/>
    <col min="13828" max="13830" width="4.796875" customWidth="1"/>
    <col min="13831" max="13832" width="3.796875" customWidth="1"/>
    <col min="13833" max="13836" width="4.796875" customWidth="1"/>
    <col min="13837" max="13838" width="3.796875" customWidth="1"/>
    <col min="13839" max="13842" width="4.796875" customWidth="1"/>
    <col min="13843" max="13844" width="4.19921875" customWidth="1"/>
    <col min="13845" max="13848" width="4.796875" customWidth="1"/>
    <col min="13849" max="13850" width="4.19921875" customWidth="1"/>
    <col min="13851" max="13851" width="4.796875" customWidth="1"/>
    <col min="13852" max="13863" width="5" customWidth="1"/>
    <col min="13864" max="13864" width="4.5" customWidth="1"/>
    <col min="13865" max="13865" width="6.796875" customWidth="1"/>
    <col min="13866" max="13866" width="6.69921875" customWidth="1"/>
    <col min="14081" max="14081" width="5.296875" customWidth="1"/>
    <col min="14082" max="14082" width="31.19921875" customWidth="1"/>
    <col min="14083" max="14083" width="27.5" customWidth="1"/>
    <col min="14084" max="14086" width="4.796875" customWidth="1"/>
    <col min="14087" max="14088" width="3.796875" customWidth="1"/>
    <col min="14089" max="14092" width="4.796875" customWidth="1"/>
    <col min="14093" max="14094" width="3.796875" customWidth="1"/>
    <col min="14095" max="14098" width="4.796875" customWidth="1"/>
    <col min="14099" max="14100" width="4.19921875" customWidth="1"/>
    <col min="14101" max="14104" width="4.796875" customWidth="1"/>
    <col min="14105" max="14106" width="4.19921875" customWidth="1"/>
    <col min="14107" max="14107" width="4.796875" customWidth="1"/>
    <col min="14108" max="14119" width="5" customWidth="1"/>
    <col min="14120" max="14120" width="4.5" customWidth="1"/>
    <col min="14121" max="14121" width="6.796875" customWidth="1"/>
    <col min="14122" max="14122" width="6.69921875" customWidth="1"/>
    <col min="14337" max="14337" width="5.296875" customWidth="1"/>
    <col min="14338" max="14338" width="31.19921875" customWidth="1"/>
    <col min="14339" max="14339" width="27.5" customWidth="1"/>
    <col min="14340" max="14342" width="4.796875" customWidth="1"/>
    <col min="14343" max="14344" width="3.796875" customWidth="1"/>
    <col min="14345" max="14348" width="4.796875" customWidth="1"/>
    <col min="14349" max="14350" width="3.796875" customWidth="1"/>
    <col min="14351" max="14354" width="4.796875" customWidth="1"/>
    <col min="14355" max="14356" width="4.19921875" customWidth="1"/>
    <col min="14357" max="14360" width="4.796875" customWidth="1"/>
    <col min="14361" max="14362" width="4.19921875" customWidth="1"/>
    <col min="14363" max="14363" width="4.796875" customWidth="1"/>
    <col min="14364" max="14375" width="5" customWidth="1"/>
    <col min="14376" max="14376" width="4.5" customWidth="1"/>
    <col min="14377" max="14377" width="6.796875" customWidth="1"/>
    <col min="14378" max="14378" width="6.69921875" customWidth="1"/>
    <col min="14593" max="14593" width="5.296875" customWidth="1"/>
    <col min="14594" max="14594" width="31.19921875" customWidth="1"/>
    <col min="14595" max="14595" width="27.5" customWidth="1"/>
    <col min="14596" max="14598" width="4.796875" customWidth="1"/>
    <col min="14599" max="14600" width="3.796875" customWidth="1"/>
    <col min="14601" max="14604" width="4.796875" customWidth="1"/>
    <col min="14605" max="14606" width="3.796875" customWidth="1"/>
    <col min="14607" max="14610" width="4.796875" customWidth="1"/>
    <col min="14611" max="14612" width="4.19921875" customWidth="1"/>
    <col min="14613" max="14616" width="4.796875" customWidth="1"/>
    <col min="14617" max="14618" width="4.19921875" customWidth="1"/>
    <col min="14619" max="14619" width="4.796875" customWidth="1"/>
    <col min="14620" max="14631" width="5" customWidth="1"/>
    <col min="14632" max="14632" width="4.5" customWidth="1"/>
    <col min="14633" max="14633" width="6.796875" customWidth="1"/>
    <col min="14634" max="14634" width="6.69921875" customWidth="1"/>
    <col min="14849" max="14849" width="5.296875" customWidth="1"/>
    <col min="14850" max="14850" width="31.19921875" customWidth="1"/>
    <col min="14851" max="14851" width="27.5" customWidth="1"/>
    <col min="14852" max="14854" width="4.796875" customWidth="1"/>
    <col min="14855" max="14856" width="3.796875" customWidth="1"/>
    <col min="14857" max="14860" width="4.796875" customWidth="1"/>
    <col min="14861" max="14862" width="3.796875" customWidth="1"/>
    <col min="14863" max="14866" width="4.796875" customWidth="1"/>
    <col min="14867" max="14868" width="4.19921875" customWidth="1"/>
    <col min="14869" max="14872" width="4.796875" customWidth="1"/>
    <col min="14873" max="14874" width="4.19921875" customWidth="1"/>
    <col min="14875" max="14875" width="4.796875" customWidth="1"/>
    <col min="14876" max="14887" width="5" customWidth="1"/>
    <col min="14888" max="14888" width="4.5" customWidth="1"/>
    <col min="14889" max="14889" width="6.796875" customWidth="1"/>
    <col min="14890" max="14890" width="6.69921875" customWidth="1"/>
    <col min="15105" max="15105" width="5.296875" customWidth="1"/>
    <col min="15106" max="15106" width="31.19921875" customWidth="1"/>
    <col min="15107" max="15107" width="27.5" customWidth="1"/>
    <col min="15108" max="15110" width="4.796875" customWidth="1"/>
    <col min="15111" max="15112" width="3.796875" customWidth="1"/>
    <col min="15113" max="15116" width="4.796875" customWidth="1"/>
    <col min="15117" max="15118" width="3.796875" customWidth="1"/>
    <col min="15119" max="15122" width="4.796875" customWidth="1"/>
    <col min="15123" max="15124" width="4.19921875" customWidth="1"/>
    <col min="15125" max="15128" width="4.796875" customWidth="1"/>
    <col min="15129" max="15130" width="4.19921875" customWidth="1"/>
    <col min="15131" max="15131" width="4.796875" customWidth="1"/>
    <col min="15132" max="15143" width="5" customWidth="1"/>
    <col min="15144" max="15144" width="4.5" customWidth="1"/>
    <col min="15145" max="15145" width="6.796875" customWidth="1"/>
    <col min="15146" max="15146" width="6.69921875" customWidth="1"/>
    <col min="15361" max="15361" width="5.296875" customWidth="1"/>
    <col min="15362" max="15362" width="31.19921875" customWidth="1"/>
    <col min="15363" max="15363" width="27.5" customWidth="1"/>
    <col min="15364" max="15366" width="4.796875" customWidth="1"/>
    <col min="15367" max="15368" width="3.796875" customWidth="1"/>
    <col min="15369" max="15372" width="4.796875" customWidth="1"/>
    <col min="15373" max="15374" width="3.796875" customWidth="1"/>
    <col min="15375" max="15378" width="4.796875" customWidth="1"/>
    <col min="15379" max="15380" width="4.19921875" customWidth="1"/>
    <col min="15381" max="15384" width="4.796875" customWidth="1"/>
    <col min="15385" max="15386" width="4.19921875" customWidth="1"/>
    <col min="15387" max="15387" width="4.796875" customWidth="1"/>
    <col min="15388" max="15399" width="5" customWidth="1"/>
    <col min="15400" max="15400" width="4.5" customWidth="1"/>
    <col min="15401" max="15401" width="6.796875" customWidth="1"/>
    <col min="15402" max="15402" width="6.69921875" customWidth="1"/>
    <col min="15617" max="15617" width="5.296875" customWidth="1"/>
    <col min="15618" max="15618" width="31.19921875" customWidth="1"/>
    <col min="15619" max="15619" width="27.5" customWidth="1"/>
    <col min="15620" max="15622" width="4.796875" customWidth="1"/>
    <col min="15623" max="15624" width="3.796875" customWidth="1"/>
    <col min="15625" max="15628" width="4.796875" customWidth="1"/>
    <col min="15629" max="15630" width="3.796875" customWidth="1"/>
    <col min="15631" max="15634" width="4.796875" customWidth="1"/>
    <col min="15635" max="15636" width="4.19921875" customWidth="1"/>
    <col min="15637" max="15640" width="4.796875" customWidth="1"/>
    <col min="15641" max="15642" width="4.19921875" customWidth="1"/>
    <col min="15643" max="15643" width="4.796875" customWidth="1"/>
    <col min="15644" max="15655" width="5" customWidth="1"/>
    <col min="15656" max="15656" width="4.5" customWidth="1"/>
    <col min="15657" max="15657" width="6.796875" customWidth="1"/>
    <col min="15658" max="15658" width="6.69921875" customWidth="1"/>
    <col min="15873" max="15873" width="5.296875" customWidth="1"/>
    <col min="15874" max="15874" width="31.19921875" customWidth="1"/>
    <col min="15875" max="15875" width="27.5" customWidth="1"/>
    <col min="15876" max="15878" width="4.796875" customWidth="1"/>
    <col min="15879" max="15880" width="3.796875" customWidth="1"/>
    <col min="15881" max="15884" width="4.796875" customWidth="1"/>
    <col min="15885" max="15886" width="3.796875" customWidth="1"/>
    <col min="15887" max="15890" width="4.796875" customWidth="1"/>
    <col min="15891" max="15892" width="4.19921875" customWidth="1"/>
    <col min="15893" max="15896" width="4.796875" customWidth="1"/>
    <col min="15897" max="15898" width="4.19921875" customWidth="1"/>
    <col min="15899" max="15899" width="4.796875" customWidth="1"/>
    <col min="15900" max="15911" width="5" customWidth="1"/>
    <col min="15912" max="15912" width="4.5" customWidth="1"/>
    <col min="15913" max="15913" width="6.796875" customWidth="1"/>
    <col min="15914" max="15914" width="6.69921875" customWidth="1"/>
    <col min="16129" max="16129" width="5.296875" customWidth="1"/>
    <col min="16130" max="16130" width="31.19921875" customWidth="1"/>
    <col min="16131" max="16131" width="27.5" customWidth="1"/>
    <col min="16132" max="16134" width="4.796875" customWidth="1"/>
    <col min="16135" max="16136" width="3.796875" customWidth="1"/>
    <col min="16137" max="16140" width="4.796875" customWidth="1"/>
    <col min="16141" max="16142" width="3.796875" customWidth="1"/>
    <col min="16143" max="16146" width="4.796875" customWidth="1"/>
    <col min="16147" max="16148" width="4.19921875" customWidth="1"/>
    <col min="16149" max="16152" width="4.796875" customWidth="1"/>
    <col min="16153" max="16154" width="4.19921875" customWidth="1"/>
    <col min="16155" max="16155" width="4.796875" customWidth="1"/>
    <col min="16156" max="16167" width="5" customWidth="1"/>
    <col min="16168" max="16168" width="4.5" customWidth="1"/>
    <col min="16169" max="16169" width="6.796875" customWidth="1"/>
    <col min="16170" max="16170" width="6.69921875" customWidth="1"/>
  </cols>
  <sheetData>
    <row r="1" spans="1:42" ht="22.8" x14ac:dyDescent="0.4">
      <c r="A1" s="1"/>
      <c r="B1" s="2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</row>
    <row r="2" spans="1:42" ht="18" thickBot="1" x14ac:dyDescent="0.35">
      <c r="A2" s="4"/>
      <c r="B2" s="5" t="s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6"/>
    </row>
    <row r="3" spans="1:42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2" ht="18" thickBot="1" x14ac:dyDescent="0.3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2" ht="12.75" customHeight="1" thickBot="1" x14ac:dyDescent="0.35">
      <c r="A5" s="67" t="s">
        <v>0</v>
      </c>
      <c r="B5" s="68"/>
      <c r="C5" s="9"/>
      <c r="D5" s="71" t="s">
        <v>22</v>
      </c>
      <c r="E5" s="72"/>
      <c r="F5" s="72"/>
      <c r="G5" s="73"/>
      <c r="H5" s="73"/>
      <c r="I5" s="74"/>
      <c r="J5" s="71" t="s">
        <v>23</v>
      </c>
      <c r="K5" s="72"/>
      <c r="L5" s="72"/>
      <c r="M5" s="73"/>
      <c r="N5" s="73"/>
      <c r="O5" s="74"/>
      <c r="P5" s="50" t="s">
        <v>24</v>
      </c>
      <c r="Q5" s="50"/>
      <c r="R5" s="50"/>
      <c r="S5" s="50"/>
      <c r="T5" s="50"/>
      <c r="U5" s="51"/>
      <c r="V5" s="50" t="s">
        <v>1</v>
      </c>
      <c r="W5" s="50"/>
      <c r="X5" s="50"/>
      <c r="Y5" s="50"/>
      <c r="Z5" s="50"/>
      <c r="AA5" s="51"/>
      <c r="AB5" s="50" t="s">
        <v>2</v>
      </c>
      <c r="AC5" s="50"/>
      <c r="AD5" s="50"/>
      <c r="AE5" s="50"/>
      <c r="AF5" s="50"/>
      <c r="AG5" s="51"/>
      <c r="AH5" s="50" t="s">
        <v>3</v>
      </c>
      <c r="AI5" s="50"/>
      <c r="AJ5" s="50"/>
      <c r="AK5" s="50"/>
      <c r="AL5" s="50"/>
      <c r="AM5" s="51"/>
      <c r="AN5" s="59" t="s">
        <v>4</v>
      </c>
      <c r="AO5" s="59" t="s">
        <v>5</v>
      </c>
    </row>
    <row r="6" spans="1:42" ht="13.5" customHeight="1" thickBot="1" x14ac:dyDescent="0.35">
      <c r="A6" s="69"/>
      <c r="B6" s="70"/>
      <c r="C6" s="10" t="s">
        <v>6</v>
      </c>
      <c r="D6" s="61" t="s">
        <v>7</v>
      </c>
      <c r="E6" s="62"/>
      <c r="F6" s="63"/>
      <c r="G6" s="11" t="s">
        <v>8</v>
      </c>
      <c r="H6" s="11" t="s">
        <v>9</v>
      </c>
      <c r="I6" s="12" t="s">
        <v>10</v>
      </c>
      <c r="J6" s="61" t="s">
        <v>7</v>
      </c>
      <c r="K6" s="62"/>
      <c r="L6" s="63"/>
      <c r="M6" s="11" t="s">
        <v>8</v>
      </c>
      <c r="N6" s="11" t="s">
        <v>9</v>
      </c>
      <c r="O6" s="12" t="s">
        <v>10</v>
      </c>
      <c r="P6" s="64" t="s">
        <v>7</v>
      </c>
      <c r="Q6" s="65"/>
      <c r="R6" s="66"/>
      <c r="S6" s="13" t="s">
        <v>8</v>
      </c>
      <c r="T6" s="14" t="s">
        <v>9</v>
      </c>
      <c r="U6" s="15" t="s">
        <v>10</v>
      </c>
      <c r="V6" s="64" t="s">
        <v>7</v>
      </c>
      <c r="W6" s="65"/>
      <c r="X6" s="66"/>
      <c r="Y6" s="13" t="s">
        <v>8</v>
      </c>
      <c r="Z6" s="14" t="s">
        <v>9</v>
      </c>
      <c r="AA6" s="15" t="s">
        <v>10</v>
      </c>
      <c r="AB6" s="64" t="s">
        <v>11</v>
      </c>
      <c r="AC6" s="65"/>
      <c r="AD6" s="65"/>
      <c r="AE6" s="65"/>
      <c r="AF6" s="66"/>
      <c r="AG6" s="16" t="s">
        <v>10</v>
      </c>
      <c r="AH6" s="64" t="s">
        <v>11</v>
      </c>
      <c r="AI6" s="65"/>
      <c r="AJ6" s="65"/>
      <c r="AK6" s="65"/>
      <c r="AL6" s="66"/>
      <c r="AM6" s="16" t="s">
        <v>10</v>
      </c>
      <c r="AN6" s="60"/>
      <c r="AO6" s="60"/>
      <c r="AP6" s="17"/>
    </row>
    <row r="7" spans="1:42" x14ac:dyDescent="0.3">
      <c r="A7" s="18">
        <v>1</v>
      </c>
      <c r="B7" s="19" t="s">
        <v>21</v>
      </c>
      <c r="C7" s="20" t="s">
        <v>25</v>
      </c>
      <c r="D7" s="21">
        <v>9</v>
      </c>
      <c r="E7" s="22">
        <v>18</v>
      </c>
      <c r="F7" s="22">
        <v>11</v>
      </c>
      <c r="G7" s="22"/>
      <c r="H7" s="22"/>
      <c r="I7" s="23">
        <f>SUM(D7*5,E7,F7,G7*-7,H7*-10)</f>
        <v>74</v>
      </c>
      <c r="J7" s="21">
        <v>9</v>
      </c>
      <c r="K7" s="22">
        <v>18</v>
      </c>
      <c r="L7" s="22">
        <v>17</v>
      </c>
      <c r="M7" s="22"/>
      <c r="N7" s="22"/>
      <c r="O7" s="23">
        <f>SUM(J7*5,K7,L7,M7*-7,N7*-10)</f>
        <v>80</v>
      </c>
      <c r="P7" s="21">
        <v>9</v>
      </c>
      <c r="Q7" s="22">
        <v>18</v>
      </c>
      <c r="R7" s="22">
        <v>17</v>
      </c>
      <c r="S7" s="22"/>
      <c r="T7" s="22"/>
      <c r="U7" s="23">
        <f>SUM(P7*5,Q7,R7,S7*-7,T7*-10)</f>
        <v>80</v>
      </c>
      <c r="V7" s="21"/>
      <c r="W7" s="22"/>
      <c r="X7" s="22"/>
      <c r="Y7" s="22"/>
      <c r="Z7" s="22"/>
      <c r="AA7" s="23">
        <f>SUM(V7*5,W7,X7,Y7*-7,Z7*-10)</f>
        <v>0</v>
      </c>
      <c r="AB7" s="21"/>
      <c r="AC7" s="22"/>
      <c r="AD7" s="22"/>
      <c r="AE7" s="22"/>
      <c r="AF7" s="22"/>
      <c r="AG7" s="23">
        <f>SUM(AB7*5,AC7,AD7,AE7*-7,AF7*-10)</f>
        <v>0</v>
      </c>
      <c r="AH7" s="21"/>
      <c r="AI7" s="22"/>
      <c r="AJ7" s="22"/>
      <c r="AK7" s="22"/>
      <c r="AL7" s="22"/>
      <c r="AM7" s="23">
        <f>SUM(AH7*5,AI7,AJ7,AK7*-7,AL7*-10)</f>
        <v>0</v>
      </c>
      <c r="AN7" s="24">
        <f>F7+L7+R7+X7+AD7+AJ7</f>
        <v>45</v>
      </c>
      <c r="AO7" s="25">
        <f>SUM(I7,O7,U7,AA7,AG7,AM7)</f>
        <v>234</v>
      </c>
      <c r="AP7" s="17"/>
    </row>
    <row r="8" spans="1:42" x14ac:dyDescent="0.3">
      <c r="A8" s="26">
        <v>2</v>
      </c>
      <c r="B8" s="27" t="s">
        <v>34</v>
      </c>
      <c r="C8" s="28" t="s">
        <v>26</v>
      </c>
      <c r="D8" s="29">
        <v>9</v>
      </c>
      <c r="E8" s="30">
        <v>18</v>
      </c>
      <c r="F8" s="30">
        <v>13</v>
      </c>
      <c r="G8" s="30"/>
      <c r="H8" s="30"/>
      <c r="I8" s="31">
        <f>SUM(D8*5,E8,F8,G8*-7,H8*-10)</f>
        <v>76</v>
      </c>
      <c r="J8" s="29">
        <v>9</v>
      </c>
      <c r="K8" s="30">
        <v>18</v>
      </c>
      <c r="L8" s="30">
        <v>17</v>
      </c>
      <c r="M8" s="30"/>
      <c r="N8" s="30"/>
      <c r="O8" s="31">
        <f>SUM(J8*5,K8,L8,M8*-7,N8*-10)</f>
        <v>80</v>
      </c>
      <c r="P8" s="29">
        <v>9</v>
      </c>
      <c r="Q8" s="30">
        <v>18</v>
      </c>
      <c r="R8" s="30">
        <v>15</v>
      </c>
      <c r="S8" s="30"/>
      <c r="T8" s="30"/>
      <c r="U8" s="31">
        <f>SUM(P8*5,Q8,R8,S8*-7,T8*-10)</f>
        <v>78</v>
      </c>
      <c r="V8" s="29"/>
      <c r="W8" s="30"/>
      <c r="X8" s="30"/>
      <c r="Y8" s="30"/>
      <c r="Z8" s="30"/>
      <c r="AA8" s="31">
        <f>SUM(V8*5,W8,X8,Y8*-7,Z8*-10)</f>
        <v>0</v>
      </c>
      <c r="AB8" s="29"/>
      <c r="AC8" s="30"/>
      <c r="AD8" s="30"/>
      <c r="AE8" s="30"/>
      <c r="AF8" s="30"/>
      <c r="AG8" s="31">
        <f>SUM(AB8*5,AC8,AD8,AE8*-7,AF8*-10)</f>
        <v>0</v>
      </c>
      <c r="AH8" s="29"/>
      <c r="AI8" s="30"/>
      <c r="AJ8" s="30"/>
      <c r="AK8" s="30"/>
      <c r="AL8" s="30"/>
      <c r="AM8" s="31">
        <f>SUM(AH8*5,AI8,AJ8,AK8*-7,AL8*-10)</f>
        <v>0</v>
      </c>
      <c r="AN8" s="32">
        <f>F8+L8+R8+X8+AD8+AJ8</f>
        <v>45</v>
      </c>
      <c r="AO8" s="33">
        <f>SUM(I8,O8,U8,AA8,AG8,AM8)</f>
        <v>234</v>
      </c>
      <c r="AP8" s="17"/>
    </row>
    <row r="9" spans="1:42" x14ac:dyDescent="0.3">
      <c r="A9" s="26">
        <v>3</v>
      </c>
      <c r="B9" s="27" t="s">
        <v>35</v>
      </c>
      <c r="C9" s="28" t="s">
        <v>26</v>
      </c>
      <c r="D9" s="29">
        <v>9</v>
      </c>
      <c r="E9" s="30">
        <v>18</v>
      </c>
      <c r="F9" s="30">
        <v>10</v>
      </c>
      <c r="G9" s="30"/>
      <c r="H9" s="30"/>
      <c r="I9" s="31">
        <f>SUM(D9*5,E9,F9,G9*-7,H9*-10)</f>
        <v>73</v>
      </c>
      <c r="J9" s="29">
        <v>9</v>
      </c>
      <c r="K9" s="30">
        <v>17</v>
      </c>
      <c r="L9" s="30">
        <v>14</v>
      </c>
      <c r="M9" s="30"/>
      <c r="N9" s="30"/>
      <c r="O9" s="31">
        <f>SUM(J9*5,K9,L9,M9*-7,N9*-10)</f>
        <v>76</v>
      </c>
      <c r="P9" s="29">
        <v>9</v>
      </c>
      <c r="Q9" s="30">
        <v>17</v>
      </c>
      <c r="R9" s="30">
        <v>13</v>
      </c>
      <c r="S9" s="30"/>
      <c r="T9" s="30"/>
      <c r="U9" s="31">
        <f>SUM(P9*5,Q9,R9,S9*-7,T9*-10)</f>
        <v>75</v>
      </c>
      <c r="V9" s="29"/>
      <c r="W9" s="30"/>
      <c r="X9" s="30"/>
      <c r="Y9" s="30"/>
      <c r="Z9" s="30"/>
      <c r="AA9" s="31">
        <f>SUM(V9*5,W9,X9,Y9*-7,Z9*-10)</f>
        <v>0</v>
      </c>
      <c r="AB9" s="29"/>
      <c r="AC9" s="30"/>
      <c r="AD9" s="30"/>
      <c r="AE9" s="30"/>
      <c r="AF9" s="30"/>
      <c r="AG9" s="31">
        <f>SUM(AB9*5,AC9,AD9,AE9*-7,AF9*-10)</f>
        <v>0</v>
      </c>
      <c r="AH9" s="29"/>
      <c r="AI9" s="30"/>
      <c r="AJ9" s="30"/>
      <c r="AK9" s="30"/>
      <c r="AL9" s="30"/>
      <c r="AM9" s="31">
        <f>SUM(AH9*5,AI9,AJ9,AK9*-7,AL9*-10)</f>
        <v>0</v>
      </c>
      <c r="AN9" s="32">
        <f>F9+L9+R9+X9+AD9+AJ9</f>
        <v>37</v>
      </c>
      <c r="AO9" s="33">
        <f>SUM(I9,O9,U9,AA9,AG9,AM9)</f>
        <v>224</v>
      </c>
      <c r="AP9" s="17"/>
    </row>
    <row r="10" spans="1:42" x14ac:dyDescent="0.3">
      <c r="A10" s="26">
        <v>4</v>
      </c>
      <c r="B10" s="27" t="s">
        <v>36</v>
      </c>
      <c r="C10" s="28" t="s">
        <v>28</v>
      </c>
      <c r="D10" s="29">
        <v>9</v>
      </c>
      <c r="E10" s="30">
        <v>18</v>
      </c>
      <c r="F10" s="30">
        <v>12</v>
      </c>
      <c r="G10" s="30"/>
      <c r="H10" s="30"/>
      <c r="I10" s="31">
        <f>SUM(D10*5,E10,F10,G10*-7,H10*-10)</f>
        <v>75</v>
      </c>
      <c r="J10" s="29">
        <v>9</v>
      </c>
      <c r="K10" s="30">
        <v>17</v>
      </c>
      <c r="L10" s="30">
        <v>13</v>
      </c>
      <c r="M10" s="30"/>
      <c r="N10" s="30"/>
      <c r="O10" s="31">
        <f>SUM(J10*5,K10,L10,M10*-7,N10*-10)</f>
        <v>75</v>
      </c>
      <c r="P10" s="29">
        <v>9</v>
      </c>
      <c r="Q10" s="30">
        <v>18</v>
      </c>
      <c r="R10" s="30">
        <v>11</v>
      </c>
      <c r="S10" s="30"/>
      <c r="T10" s="30"/>
      <c r="U10" s="31">
        <f>SUM(P10*5,Q10,R10,S10*-7,T10*-10)</f>
        <v>74</v>
      </c>
      <c r="V10" s="29"/>
      <c r="W10" s="30"/>
      <c r="X10" s="30"/>
      <c r="Y10" s="30"/>
      <c r="Z10" s="30"/>
      <c r="AA10" s="31">
        <f>SUM(V10*5,W10,X10,Y10*-7,Z10*-10)</f>
        <v>0</v>
      </c>
      <c r="AB10" s="29"/>
      <c r="AC10" s="30"/>
      <c r="AD10" s="30"/>
      <c r="AE10" s="30"/>
      <c r="AF10" s="30"/>
      <c r="AG10" s="31">
        <f>SUM(AB10*5,AC10,AD10,AE10*-7,AF10*-10)</f>
        <v>0</v>
      </c>
      <c r="AH10" s="29"/>
      <c r="AI10" s="30"/>
      <c r="AJ10" s="30"/>
      <c r="AK10" s="30"/>
      <c r="AL10" s="30"/>
      <c r="AM10" s="31">
        <f>SUM(AH10*5,AI10,AJ10,AK10*-7,AL10*-10)</f>
        <v>0</v>
      </c>
      <c r="AN10" s="32">
        <f>F10+L10+R10+X10+AD10+AJ10</f>
        <v>36</v>
      </c>
      <c r="AO10" s="33">
        <f>SUM(I10,O10,U10,AA10,AG10,AM10)</f>
        <v>224</v>
      </c>
      <c r="AP10" s="17"/>
    </row>
    <row r="11" spans="1:42" x14ac:dyDescent="0.3">
      <c r="A11" s="26">
        <v>5</v>
      </c>
      <c r="B11" s="27" t="s">
        <v>38</v>
      </c>
      <c r="C11" s="28" t="s">
        <v>29</v>
      </c>
      <c r="D11" s="29">
        <v>9</v>
      </c>
      <c r="E11" s="30">
        <v>18</v>
      </c>
      <c r="F11" s="30">
        <v>12</v>
      </c>
      <c r="G11" s="30"/>
      <c r="H11" s="30"/>
      <c r="I11" s="31">
        <f>SUM(D11*5,E11,F11,G11*-7,H11*-10)</f>
        <v>75</v>
      </c>
      <c r="J11" s="29">
        <v>9</v>
      </c>
      <c r="K11" s="30">
        <v>18</v>
      </c>
      <c r="L11" s="30">
        <v>13</v>
      </c>
      <c r="M11" s="30"/>
      <c r="N11" s="30"/>
      <c r="O11" s="31">
        <f>SUM(J11*5,K11,L11,M11*-7,N11*-10)</f>
        <v>76</v>
      </c>
      <c r="P11" s="29">
        <v>9</v>
      </c>
      <c r="Q11" s="30">
        <v>17</v>
      </c>
      <c r="R11" s="30">
        <v>10</v>
      </c>
      <c r="S11" s="30"/>
      <c r="T11" s="30"/>
      <c r="U11" s="31">
        <f>SUM(P11*5,Q11,R11,S11*-7,T11*-10)</f>
        <v>72</v>
      </c>
      <c r="V11" s="29"/>
      <c r="W11" s="30"/>
      <c r="X11" s="30"/>
      <c r="Y11" s="30"/>
      <c r="Z11" s="30"/>
      <c r="AA11" s="31">
        <f>SUM(V11*5,W11,X11,Y11*-7,Z11*-10)</f>
        <v>0</v>
      </c>
      <c r="AB11" s="29"/>
      <c r="AC11" s="30"/>
      <c r="AD11" s="30"/>
      <c r="AE11" s="30"/>
      <c r="AF11" s="30"/>
      <c r="AG11" s="31">
        <f>SUM(AB11*5,AC11,AD11,AE11*-7,AF11*-10)</f>
        <v>0</v>
      </c>
      <c r="AH11" s="29"/>
      <c r="AI11" s="30"/>
      <c r="AJ11" s="30"/>
      <c r="AK11" s="30"/>
      <c r="AL11" s="30"/>
      <c r="AM11" s="31">
        <f>SUM(AH11*5,AI11,AJ11,AK11*-7,AL11*-10)</f>
        <v>0</v>
      </c>
      <c r="AN11" s="32">
        <f>F11+L11+R11+X11+AD11+AJ11</f>
        <v>35</v>
      </c>
      <c r="AO11" s="33">
        <f>SUM(I11,O11,U11,AA11,AG11,AM11)</f>
        <v>223</v>
      </c>
      <c r="AP11" s="17"/>
    </row>
    <row r="12" spans="1:42" s="34" customFormat="1" ht="18.75" customHeight="1" x14ac:dyDescent="0.25">
      <c r="A12" s="26">
        <v>6</v>
      </c>
      <c r="B12" s="27" t="s">
        <v>37</v>
      </c>
      <c r="C12" s="28" t="s">
        <v>30</v>
      </c>
      <c r="D12" s="29">
        <v>9</v>
      </c>
      <c r="E12" s="30">
        <v>18</v>
      </c>
      <c r="F12" s="30">
        <v>15</v>
      </c>
      <c r="G12" s="30"/>
      <c r="H12" s="30"/>
      <c r="I12" s="31">
        <f>SUM(D12*5,E12,F12,G12*-7,H12*-10)</f>
        <v>78</v>
      </c>
      <c r="J12" s="29">
        <v>9</v>
      </c>
      <c r="K12" s="30">
        <v>17</v>
      </c>
      <c r="L12" s="30">
        <v>13</v>
      </c>
      <c r="M12" s="30"/>
      <c r="N12" s="30"/>
      <c r="O12" s="31">
        <f>SUM(J12*5,K12,L12,M12*-7,N12*-10)</f>
        <v>75</v>
      </c>
      <c r="P12" s="29">
        <v>9</v>
      </c>
      <c r="Q12" s="30">
        <v>16</v>
      </c>
      <c r="R12" s="30">
        <v>16</v>
      </c>
      <c r="S12" s="30"/>
      <c r="T12" s="30">
        <v>1</v>
      </c>
      <c r="U12" s="31">
        <f>SUM(P12*5,Q12,R12,S12*-7,T12*-10)</f>
        <v>67</v>
      </c>
      <c r="V12" s="29"/>
      <c r="W12" s="30"/>
      <c r="X12" s="30"/>
      <c r="Y12" s="30"/>
      <c r="Z12" s="30"/>
      <c r="AA12" s="31">
        <f>SUM(V12*5,W12,X12,Y12*-7,Z12*-10)</f>
        <v>0</v>
      </c>
      <c r="AB12" s="29"/>
      <c r="AC12" s="30"/>
      <c r="AD12" s="30"/>
      <c r="AE12" s="30"/>
      <c r="AF12" s="30"/>
      <c r="AG12" s="31">
        <f>SUM(AB12*5,AC12,AD12,AE12*-7,AF12*-10)</f>
        <v>0</v>
      </c>
      <c r="AH12" s="29"/>
      <c r="AI12" s="30"/>
      <c r="AJ12" s="30"/>
      <c r="AK12" s="30"/>
      <c r="AL12" s="30"/>
      <c r="AM12" s="31">
        <f>SUM(AH12*5,AI12,AJ12,AK12*-7,AL12*-10)</f>
        <v>0</v>
      </c>
      <c r="AN12" s="32">
        <f>F12+L12+R12+X12+AD12+AJ12</f>
        <v>44</v>
      </c>
      <c r="AO12" s="33">
        <f>SUM(I12,O12,U12,AA12,AG12,AM12)</f>
        <v>220</v>
      </c>
      <c r="AP12" s="17"/>
    </row>
    <row r="13" spans="1:42" s="34" customFormat="1" ht="18.75" customHeight="1" x14ac:dyDescent="0.25">
      <c r="A13" s="26">
        <v>7</v>
      </c>
      <c r="B13" s="27" t="s">
        <v>39</v>
      </c>
      <c r="C13" s="28" t="s">
        <v>31</v>
      </c>
      <c r="D13" s="29">
        <v>9</v>
      </c>
      <c r="E13" s="30">
        <v>14</v>
      </c>
      <c r="F13" s="30">
        <v>14</v>
      </c>
      <c r="G13" s="30"/>
      <c r="H13" s="36">
        <v>1</v>
      </c>
      <c r="I13" s="31">
        <f>SUM(D13*5,E13,F13,G13*-7,H13*-10)</f>
        <v>63</v>
      </c>
      <c r="J13" s="29">
        <v>9</v>
      </c>
      <c r="K13" s="30">
        <v>17</v>
      </c>
      <c r="L13" s="30">
        <v>16</v>
      </c>
      <c r="M13" s="36"/>
      <c r="N13" s="36"/>
      <c r="O13" s="31">
        <f>SUM(J13*5,K13,L13,M13*-7,N13*-10)</f>
        <v>78</v>
      </c>
      <c r="P13" s="29">
        <v>9</v>
      </c>
      <c r="Q13" s="30">
        <v>17</v>
      </c>
      <c r="R13" s="30">
        <v>17</v>
      </c>
      <c r="S13" s="30"/>
      <c r="T13" s="36">
        <v>1</v>
      </c>
      <c r="U13" s="31">
        <f>SUM(P13*5,Q13,R13,S13*-7,T13*-10)</f>
        <v>69</v>
      </c>
      <c r="V13" s="35"/>
      <c r="W13" s="36"/>
      <c r="X13" s="36"/>
      <c r="Y13" s="36"/>
      <c r="Z13" s="36"/>
      <c r="AA13" s="31">
        <f>SUM(V13*5,W13,X13,Y13*-7,Z13*-10)</f>
        <v>0</v>
      </c>
      <c r="AB13" s="35"/>
      <c r="AC13" s="36"/>
      <c r="AD13" s="36"/>
      <c r="AE13" s="36"/>
      <c r="AF13" s="36"/>
      <c r="AG13" s="31">
        <f>SUM(AB13*5,AC13,AD13,AE13*-7,AF13*-10)</f>
        <v>0</v>
      </c>
      <c r="AH13" s="35"/>
      <c r="AI13" s="36"/>
      <c r="AJ13" s="36"/>
      <c r="AK13" s="36"/>
      <c r="AL13" s="36"/>
      <c r="AM13" s="31">
        <f>SUM(AH13*5,AI13,AJ13,AK13*-7,AL13*-10)</f>
        <v>0</v>
      </c>
      <c r="AN13" s="32">
        <f>F13+L13+R13+X13+AD13+AJ13</f>
        <v>47</v>
      </c>
      <c r="AO13" s="33">
        <f>SUM(I13,O13,U13,AA13,AG13,AM13)</f>
        <v>210</v>
      </c>
      <c r="AP13" s="17"/>
    </row>
    <row r="14" spans="1:42" x14ac:dyDescent="0.3">
      <c r="A14" s="26">
        <v>8</v>
      </c>
      <c r="B14" s="27" t="s">
        <v>40</v>
      </c>
      <c r="C14" s="28" t="s">
        <v>32</v>
      </c>
      <c r="D14" s="35">
        <v>9</v>
      </c>
      <c r="E14" s="36">
        <v>15</v>
      </c>
      <c r="F14" s="36">
        <v>12</v>
      </c>
      <c r="G14" s="36"/>
      <c r="H14" s="30"/>
      <c r="I14" s="31">
        <f>SUM(D14*5,E14,F14,G14*-7,H14*-10)</f>
        <v>72</v>
      </c>
      <c r="J14" s="35">
        <v>9</v>
      </c>
      <c r="K14" s="36">
        <v>16</v>
      </c>
      <c r="L14" s="36">
        <v>11</v>
      </c>
      <c r="M14" s="30"/>
      <c r="N14" s="30"/>
      <c r="O14" s="31">
        <f>SUM(J14*5,K14,L14,M14*-7,N14*-10)</f>
        <v>72</v>
      </c>
      <c r="P14" s="35">
        <v>9</v>
      </c>
      <c r="Q14" s="36">
        <v>17</v>
      </c>
      <c r="R14" s="36">
        <v>12</v>
      </c>
      <c r="S14" s="36"/>
      <c r="T14" s="30">
        <v>1</v>
      </c>
      <c r="U14" s="31">
        <f>SUM(P14*5,Q14,R14,S14*-7,T14*-10)</f>
        <v>64</v>
      </c>
      <c r="V14" s="29"/>
      <c r="W14" s="30"/>
      <c r="X14" s="30"/>
      <c r="Y14" s="30"/>
      <c r="Z14" s="30"/>
      <c r="AA14" s="31">
        <f>SUM(V14*5,W14,X14,Y14*-7,Z14*-10)</f>
        <v>0</v>
      </c>
      <c r="AB14" s="29"/>
      <c r="AC14" s="30"/>
      <c r="AD14" s="30"/>
      <c r="AE14" s="30"/>
      <c r="AF14" s="30"/>
      <c r="AG14" s="31">
        <f>SUM(AB14*5,AC14,AD14,AE14*-7,AF14*-10)</f>
        <v>0</v>
      </c>
      <c r="AH14" s="29"/>
      <c r="AI14" s="30"/>
      <c r="AJ14" s="30"/>
      <c r="AK14" s="30"/>
      <c r="AL14" s="30"/>
      <c r="AM14" s="31">
        <f>SUM(AH14*5,AI14,AJ14,AK14*-7,AL14*-10)</f>
        <v>0</v>
      </c>
      <c r="AN14" s="32">
        <f>F14+L14+R14+X14+AD14+AJ14</f>
        <v>35</v>
      </c>
      <c r="AO14" s="33">
        <f>SUM(I14,O14,U14,AA14,AG14,AM14)</f>
        <v>208</v>
      </c>
      <c r="AP14" s="17"/>
    </row>
    <row r="15" spans="1:42" x14ac:dyDescent="0.3">
      <c r="A15" s="26">
        <v>9</v>
      </c>
      <c r="B15" s="27" t="s">
        <v>41</v>
      </c>
      <c r="C15" s="28" t="s">
        <v>31</v>
      </c>
      <c r="D15" s="29">
        <v>8</v>
      </c>
      <c r="E15" s="30">
        <v>14</v>
      </c>
      <c r="F15" s="30">
        <v>10</v>
      </c>
      <c r="G15" s="30"/>
      <c r="H15" s="36"/>
      <c r="I15" s="31">
        <f>SUM(D15*5,E15,F15,G15*-7,H15*-10)</f>
        <v>64</v>
      </c>
      <c r="J15" s="29">
        <v>8</v>
      </c>
      <c r="K15" s="30">
        <v>15</v>
      </c>
      <c r="L15" s="30">
        <v>12</v>
      </c>
      <c r="M15" s="36"/>
      <c r="N15" s="36"/>
      <c r="O15" s="31">
        <f>SUM(J15*5,K15,L15,M15*-7,N15*-10)</f>
        <v>67</v>
      </c>
      <c r="P15" s="29">
        <v>9</v>
      </c>
      <c r="Q15" s="30">
        <v>17</v>
      </c>
      <c r="R15" s="30">
        <v>9</v>
      </c>
      <c r="S15" s="30"/>
      <c r="T15" s="36"/>
      <c r="U15" s="31">
        <f>SUM(P15*5,Q15,R15,S15*-7,T15*-10)</f>
        <v>71</v>
      </c>
      <c r="V15" s="35"/>
      <c r="W15" s="36"/>
      <c r="X15" s="36"/>
      <c r="Y15" s="36"/>
      <c r="Z15" s="36"/>
      <c r="AA15" s="31">
        <f>SUM(V15*5,W15,X15,Y15*-7,Z15*-10)</f>
        <v>0</v>
      </c>
      <c r="AB15" s="35"/>
      <c r="AC15" s="36"/>
      <c r="AD15" s="36"/>
      <c r="AE15" s="36"/>
      <c r="AF15" s="36"/>
      <c r="AG15" s="31">
        <f>SUM(AB15*5,AC15,AD15,AE15*-7,AF15*-10)</f>
        <v>0</v>
      </c>
      <c r="AH15" s="35"/>
      <c r="AI15" s="36"/>
      <c r="AJ15" s="36"/>
      <c r="AK15" s="36"/>
      <c r="AL15" s="36"/>
      <c r="AM15" s="31">
        <f>SUM(AH15*5,AI15,AJ15,AK15*-7,AL15*-10)</f>
        <v>0</v>
      </c>
      <c r="AN15" s="32">
        <f>F15+L15+R15+X15+AD15+AJ15</f>
        <v>31</v>
      </c>
      <c r="AO15" s="33">
        <f>SUM(I15,O15,U15,AA15,AG15,AM15)</f>
        <v>202</v>
      </c>
      <c r="AP15" s="17"/>
    </row>
    <row r="16" spans="1:42" x14ac:dyDescent="0.3">
      <c r="A16" s="26">
        <v>10</v>
      </c>
      <c r="B16" s="27" t="s">
        <v>42</v>
      </c>
      <c r="C16" s="28" t="s">
        <v>30</v>
      </c>
      <c r="D16" s="29">
        <v>9</v>
      </c>
      <c r="E16" s="30">
        <v>16</v>
      </c>
      <c r="F16" s="30">
        <v>7</v>
      </c>
      <c r="G16" s="30"/>
      <c r="H16" s="30">
        <v>1</v>
      </c>
      <c r="I16" s="31">
        <f>SUM(D16*5,E16,F16,G16*-7,H16*-10)</f>
        <v>58</v>
      </c>
      <c r="J16" s="29">
        <v>9</v>
      </c>
      <c r="K16" s="30">
        <v>16</v>
      </c>
      <c r="L16" s="30">
        <v>13</v>
      </c>
      <c r="M16" s="30"/>
      <c r="N16" s="30"/>
      <c r="O16" s="31">
        <f>SUM(J16*5,K16,L16,M16*-7,N16*-10)</f>
        <v>74</v>
      </c>
      <c r="P16" s="29">
        <v>9</v>
      </c>
      <c r="Q16" s="30">
        <v>17</v>
      </c>
      <c r="R16" s="30">
        <v>8</v>
      </c>
      <c r="S16" s="30"/>
      <c r="T16" s="30">
        <v>1</v>
      </c>
      <c r="U16" s="31">
        <f>SUM(P16*5,Q16,R16,S16*-7,T16*-10)</f>
        <v>60</v>
      </c>
      <c r="V16" s="29"/>
      <c r="W16" s="30"/>
      <c r="X16" s="30"/>
      <c r="Y16" s="30"/>
      <c r="Z16" s="30"/>
      <c r="AA16" s="31">
        <f>SUM(V16*5,W16,X16,Y16*-7,Z16*-10)</f>
        <v>0</v>
      </c>
      <c r="AB16" s="29"/>
      <c r="AC16" s="30"/>
      <c r="AD16" s="30"/>
      <c r="AE16" s="30"/>
      <c r="AF16" s="30"/>
      <c r="AG16" s="31">
        <f>SUM(AB16*5,AC16,AD16,AE16*-7,AF16*-10)</f>
        <v>0</v>
      </c>
      <c r="AH16" s="29"/>
      <c r="AI16" s="30"/>
      <c r="AJ16" s="30"/>
      <c r="AK16" s="30"/>
      <c r="AL16" s="30"/>
      <c r="AM16" s="31">
        <f>SUM(AH16*5,AI16,AJ16,AK16*-7,AL16*-10)</f>
        <v>0</v>
      </c>
      <c r="AN16" s="32">
        <f>F16+L16+R16+X16+AD16+AJ16</f>
        <v>28</v>
      </c>
      <c r="AO16" s="33">
        <f>SUM(I16,O16,U16,AA16,AG16,AM16)</f>
        <v>192</v>
      </c>
      <c r="AP16" s="17"/>
    </row>
    <row r="17" spans="1:42" x14ac:dyDescent="0.3">
      <c r="A17" s="26"/>
      <c r="B17" s="27"/>
      <c r="C17" s="28"/>
      <c r="D17" s="29"/>
      <c r="E17" s="30"/>
      <c r="F17" s="30"/>
      <c r="G17" s="30"/>
      <c r="H17" s="30"/>
      <c r="I17" s="31">
        <f t="shared" ref="I17" si="0">SUM(D17*5,E17,F17,G17*-7,H17*-10)</f>
        <v>0</v>
      </c>
      <c r="J17" s="29"/>
      <c r="K17" s="30"/>
      <c r="L17" s="30"/>
      <c r="M17" s="30"/>
      <c r="N17" s="30"/>
      <c r="O17" s="31">
        <f t="shared" ref="O17" si="1">SUM(J17*5,K17,L17,M17*-7,N17*-10)</f>
        <v>0</v>
      </c>
      <c r="P17" s="29"/>
      <c r="Q17" s="30"/>
      <c r="R17" s="30"/>
      <c r="S17" s="30"/>
      <c r="T17" s="30"/>
      <c r="U17" s="31">
        <f t="shared" ref="U17" si="2">SUM(P17*5,Q17,R17,S17*-7,T17*-10)</f>
        <v>0</v>
      </c>
      <c r="V17" s="29"/>
      <c r="W17" s="30"/>
      <c r="X17" s="30"/>
      <c r="Y17" s="30"/>
      <c r="Z17" s="30"/>
      <c r="AA17" s="31">
        <f t="shared" ref="AA17" si="3">SUM(V17*5,W17,X17,Y17*-7,Z17*-10)</f>
        <v>0</v>
      </c>
      <c r="AB17" s="29"/>
      <c r="AC17" s="30"/>
      <c r="AD17" s="30"/>
      <c r="AE17" s="30"/>
      <c r="AF17" s="30"/>
      <c r="AG17" s="31">
        <f t="shared" ref="AG17" si="4">SUM(AB17*5,AC17,AD17,AE17*-7,AF17*-10)</f>
        <v>0</v>
      </c>
      <c r="AH17" s="29"/>
      <c r="AI17" s="30"/>
      <c r="AJ17" s="30"/>
      <c r="AK17" s="30"/>
      <c r="AL17" s="30"/>
      <c r="AM17" s="31">
        <f t="shared" ref="AM17" si="5">SUM(AH17*5,AI17,AJ17,AK17*-7,AL17*-10)</f>
        <v>0</v>
      </c>
      <c r="AN17" s="32">
        <f t="shared" ref="AN17" si="6">F17+L17+R17+X17+AD17+AJ17</f>
        <v>0</v>
      </c>
      <c r="AO17" s="33">
        <f t="shared" ref="AO7:AO17" si="7">SUM(I17,O17,U17,AA17,AG17,AM17)</f>
        <v>0</v>
      </c>
      <c r="AP17" s="17"/>
    </row>
    <row r="18" spans="1:42" x14ac:dyDescent="0.3">
      <c r="A18" s="26"/>
      <c r="B18" s="27"/>
      <c r="C18" s="28"/>
      <c r="D18" s="29"/>
      <c r="E18" s="30"/>
      <c r="F18" s="30"/>
      <c r="G18" s="30"/>
      <c r="H18" s="30"/>
      <c r="I18" s="31">
        <f t="shared" ref="I18:I22" si="8">SUM(D18*5,E18,F18,G18*-7,H18*-10)</f>
        <v>0</v>
      </c>
      <c r="J18" s="29"/>
      <c r="K18" s="30"/>
      <c r="L18" s="30"/>
      <c r="M18" s="30"/>
      <c r="N18" s="30"/>
      <c r="O18" s="31">
        <f t="shared" ref="O18:O22" si="9">SUM(J18*5,K18,L18,M18*-7,N18*-10)</f>
        <v>0</v>
      </c>
      <c r="P18" s="29"/>
      <c r="Q18" s="30"/>
      <c r="R18" s="30"/>
      <c r="S18" s="30"/>
      <c r="T18" s="30"/>
      <c r="U18" s="31">
        <f t="shared" ref="U18:U22" si="10">SUM(P18*5,Q18,R18,S18*-7,T18*-10)</f>
        <v>0</v>
      </c>
      <c r="V18" s="29"/>
      <c r="W18" s="30"/>
      <c r="X18" s="30"/>
      <c r="Y18" s="30"/>
      <c r="Z18" s="30"/>
      <c r="AA18" s="31">
        <f t="shared" ref="AA18:AA22" si="11">SUM(V18*5,W18,X18,Y18*-7,Z18*-10)</f>
        <v>0</v>
      </c>
      <c r="AB18" s="29"/>
      <c r="AC18" s="30"/>
      <c r="AD18" s="30"/>
      <c r="AE18" s="30"/>
      <c r="AF18" s="30"/>
      <c r="AG18" s="31">
        <f t="shared" ref="AG18:AG22" si="12">SUM(AB18*5,AC18,AD18,AE18*-7,AF18*-10)</f>
        <v>0</v>
      </c>
      <c r="AH18" s="29"/>
      <c r="AI18" s="30"/>
      <c r="AJ18" s="30"/>
      <c r="AK18" s="30"/>
      <c r="AL18" s="30"/>
      <c r="AM18" s="31">
        <f t="shared" ref="AM18:AM22" si="13">SUM(AH18*5,AI18,AJ18,AK18*-7,AL18*-10)</f>
        <v>0</v>
      </c>
      <c r="AN18" s="32">
        <f t="shared" ref="AN18:AN21" si="14">F18+L18+R18+X18+AD18+AJ18</f>
        <v>0</v>
      </c>
      <c r="AO18" s="33">
        <f t="shared" ref="AO18:AO22" si="15">SUM(I18,O18,U18,AA18,AG18,AM18)</f>
        <v>0</v>
      </c>
      <c r="AP18" s="17"/>
    </row>
    <row r="19" spans="1:42" x14ac:dyDescent="0.3">
      <c r="A19" s="26"/>
      <c r="B19" s="75" t="s">
        <v>33</v>
      </c>
      <c r="C19" s="28"/>
      <c r="D19" s="29"/>
      <c r="E19" s="30"/>
      <c r="F19" s="30"/>
      <c r="G19" s="30"/>
      <c r="H19" s="30"/>
      <c r="I19" s="31">
        <f t="shared" si="8"/>
        <v>0</v>
      </c>
      <c r="J19" s="29"/>
      <c r="K19" s="30"/>
      <c r="L19" s="30"/>
      <c r="M19" s="30"/>
      <c r="N19" s="30"/>
      <c r="O19" s="31">
        <f t="shared" si="9"/>
        <v>0</v>
      </c>
      <c r="P19" s="29"/>
      <c r="Q19" s="30"/>
      <c r="R19" s="30"/>
      <c r="S19" s="30"/>
      <c r="T19" s="30"/>
      <c r="U19" s="31">
        <f t="shared" si="10"/>
        <v>0</v>
      </c>
      <c r="V19" s="29"/>
      <c r="W19" s="30"/>
      <c r="X19" s="30"/>
      <c r="Y19" s="30"/>
      <c r="Z19" s="30"/>
      <c r="AA19" s="31">
        <f t="shared" si="11"/>
        <v>0</v>
      </c>
      <c r="AB19" s="29"/>
      <c r="AC19" s="30"/>
      <c r="AD19" s="30"/>
      <c r="AE19" s="30"/>
      <c r="AF19" s="30"/>
      <c r="AG19" s="31">
        <f t="shared" si="12"/>
        <v>0</v>
      </c>
      <c r="AH19" s="29"/>
      <c r="AI19" s="30"/>
      <c r="AJ19" s="30"/>
      <c r="AK19" s="30"/>
      <c r="AL19" s="30"/>
      <c r="AM19" s="31">
        <f t="shared" si="13"/>
        <v>0</v>
      </c>
      <c r="AN19" s="32">
        <f t="shared" si="14"/>
        <v>0</v>
      </c>
      <c r="AO19" s="33">
        <f t="shared" si="15"/>
        <v>0</v>
      </c>
      <c r="AP19" s="17"/>
    </row>
    <row r="20" spans="1:42" x14ac:dyDescent="0.3">
      <c r="A20" s="26">
        <v>1</v>
      </c>
      <c r="B20" s="27" t="s">
        <v>43</v>
      </c>
      <c r="C20" s="28" t="s">
        <v>26</v>
      </c>
      <c r="D20" s="35">
        <v>9</v>
      </c>
      <c r="E20" s="36">
        <v>17</v>
      </c>
      <c r="F20" s="36">
        <v>9</v>
      </c>
      <c r="G20" s="36"/>
      <c r="H20" s="36"/>
      <c r="I20" s="31">
        <f t="shared" si="8"/>
        <v>71</v>
      </c>
      <c r="J20" s="35">
        <v>9</v>
      </c>
      <c r="K20" s="36">
        <v>18</v>
      </c>
      <c r="L20" s="36">
        <v>12</v>
      </c>
      <c r="M20" s="36"/>
      <c r="N20" s="36"/>
      <c r="O20" s="31">
        <f t="shared" si="9"/>
        <v>75</v>
      </c>
      <c r="P20" s="35">
        <v>9</v>
      </c>
      <c r="Q20" s="36">
        <v>18</v>
      </c>
      <c r="R20" s="36">
        <v>9</v>
      </c>
      <c r="S20" s="36"/>
      <c r="T20" s="36"/>
      <c r="U20" s="31">
        <f t="shared" si="10"/>
        <v>72</v>
      </c>
      <c r="V20" s="29"/>
      <c r="W20" s="30"/>
      <c r="X20" s="30"/>
      <c r="Y20" s="30"/>
      <c r="Z20" s="30"/>
      <c r="AA20" s="31">
        <f t="shared" si="11"/>
        <v>0</v>
      </c>
      <c r="AB20" s="29"/>
      <c r="AC20" s="30"/>
      <c r="AD20" s="30"/>
      <c r="AE20" s="30"/>
      <c r="AF20" s="30"/>
      <c r="AG20" s="31">
        <f t="shared" si="12"/>
        <v>0</v>
      </c>
      <c r="AH20" s="29"/>
      <c r="AI20" s="30"/>
      <c r="AJ20" s="30"/>
      <c r="AK20" s="30"/>
      <c r="AL20" s="30"/>
      <c r="AM20" s="31">
        <f t="shared" si="13"/>
        <v>0</v>
      </c>
      <c r="AN20" s="32">
        <f t="shared" si="14"/>
        <v>30</v>
      </c>
      <c r="AO20" s="33">
        <f t="shared" si="15"/>
        <v>218</v>
      </c>
      <c r="AP20" s="17"/>
    </row>
    <row r="21" spans="1:42" s="34" customFormat="1" thickBot="1" x14ac:dyDescent="0.3">
      <c r="A21" s="26"/>
      <c r="B21" s="37"/>
      <c r="C21" s="28"/>
      <c r="D21" s="38"/>
      <c r="E21" s="39"/>
      <c r="F21" s="39"/>
      <c r="G21" s="39"/>
      <c r="H21" s="39"/>
      <c r="I21" s="40">
        <f t="shared" si="8"/>
        <v>0</v>
      </c>
      <c r="J21" s="38"/>
      <c r="K21" s="39"/>
      <c r="L21" s="39"/>
      <c r="M21" s="39"/>
      <c r="N21" s="39"/>
      <c r="O21" s="40">
        <f t="shared" si="9"/>
        <v>0</v>
      </c>
      <c r="P21" s="38"/>
      <c r="Q21" s="39"/>
      <c r="R21" s="39"/>
      <c r="S21" s="39"/>
      <c r="T21" s="39"/>
      <c r="U21" s="40">
        <f t="shared" si="10"/>
        <v>0</v>
      </c>
      <c r="V21" s="38"/>
      <c r="W21" s="39"/>
      <c r="X21" s="39"/>
      <c r="Y21" s="39"/>
      <c r="Z21" s="39"/>
      <c r="AA21" s="40">
        <f t="shared" si="11"/>
        <v>0</v>
      </c>
      <c r="AB21" s="38"/>
      <c r="AC21" s="39"/>
      <c r="AD21" s="39"/>
      <c r="AE21" s="39"/>
      <c r="AF21" s="39"/>
      <c r="AG21" s="40">
        <f t="shared" si="12"/>
        <v>0</v>
      </c>
      <c r="AH21" s="38"/>
      <c r="AI21" s="39"/>
      <c r="AJ21" s="39"/>
      <c r="AK21" s="39"/>
      <c r="AL21" s="39"/>
      <c r="AM21" s="40">
        <f t="shared" si="13"/>
        <v>0</v>
      </c>
      <c r="AN21" s="41">
        <f t="shared" si="14"/>
        <v>0</v>
      </c>
      <c r="AO21" s="42">
        <f t="shared" si="15"/>
        <v>0</v>
      </c>
      <c r="AP21" s="17"/>
    </row>
    <row r="22" spans="1:42" s="34" customFormat="1" ht="13.8" thickBot="1" x14ac:dyDescent="0.3">
      <c r="A22" s="52" t="s">
        <v>12</v>
      </c>
      <c r="B22" s="53"/>
      <c r="C22" s="43"/>
      <c r="D22" s="76">
        <v>9</v>
      </c>
      <c r="E22" s="77">
        <v>18</v>
      </c>
      <c r="F22" s="77">
        <v>18</v>
      </c>
      <c r="G22" s="77"/>
      <c r="H22" s="78"/>
      <c r="I22" s="79">
        <f t="shared" si="8"/>
        <v>81</v>
      </c>
      <c r="J22" s="76">
        <v>9</v>
      </c>
      <c r="K22" s="77">
        <v>18</v>
      </c>
      <c r="L22" s="77">
        <v>18</v>
      </c>
      <c r="M22" s="77"/>
      <c r="N22" s="78"/>
      <c r="O22" s="79">
        <f t="shared" si="9"/>
        <v>81</v>
      </c>
      <c r="P22" s="76">
        <v>9</v>
      </c>
      <c r="Q22" s="77">
        <v>18</v>
      </c>
      <c r="R22" s="77">
        <v>18</v>
      </c>
      <c r="S22" s="77"/>
      <c r="T22" s="80"/>
      <c r="U22" s="79">
        <f t="shared" si="10"/>
        <v>81</v>
      </c>
      <c r="V22" s="76"/>
      <c r="W22" s="77"/>
      <c r="X22" s="77">
        <f>W22</f>
        <v>0</v>
      </c>
      <c r="Y22" s="77"/>
      <c r="Z22" s="80"/>
      <c r="AA22" s="79">
        <f t="shared" si="11"/>
        <v>0</v>
      </c>
      <c r="AB22" s="76"/>
      <c r="AC22" s="77"/>
      <c r="AD22" s="77">
        <f>AC22</f>
        <v>0</v>
      </c>
      <c r="AE22" s="77"/>
      <c r="AF22" s="80"/>
      <c r="AG22" s="79">
        <f t="shared" si="12"/>
        <v>0</v>
      </c>
      <c r="AH22" s="76"/>
      <c r="AI22" s="77"/>
      <c r="AJ22" s="77">
        <f>AI22</f>
        <v>0</v>
      </c>
      <c r="AK22" s="77"/>
      <c r="AL22" s="80"/>
      <c r="AM22" s="79">
        <f t="shared" si="13"/>
        <v>0</v>
      </c>
      <c r="AN22" s="81"/>
      <c r="AO22" s="82">
        <f t="shared" si="15"/>
        <v>243</v>
      </c>
      <c r="AP22" s="17"/>
    </row>
    <row r="23" spans="1:42" s="34" customForma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17"/>
    </row>
    <row r="24" spans="1:42" ht="29.4" customHeight="1" x14ac:dyDescent="0.3">
      <c r="A24" s="7"/>
      <c r="B24" s="54" t="s">
        <v>13</v>
      </c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44"/>
    </row>
    <row r="25" spans="1:42" ht="19.8" x14ac:dyDescent="0.3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</row>
    <row r="26" spans="1:42" x14ac:dyDescent="0.3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2" x14ac:dyDescent="0.3">
      <c r="A27" s="34" t="s">
        <v>45</v>
      </c>
      <c r="B27" t="s">
        <v>50</v>
      </c>
    </row>
    <row r="28" spans="1:42" x14ac:dyDescent="0.3">
      <c r="A28" s="34" t="s">
        <v>48</v>
      </c>
      <c r="B28" s="45" t="s">
        <v>46</v>
      </c>
      <c r="C28" s="45"/>
    </row>
    <row r="29" spans="1:42" x14ac:dyDescent="0.3">
      <c r="A29" s="34" t="s">
        <v>49</v>
      </c>
      <c r="B29" s="45" t="s">
        <v>47</v>
      </c>
      <c r="C29" s="45"/>
    </row>
    <row r="30" spans="1:42" x14ac:dyDescent="0.3">
      <c r="A30" s="46"/>
      <c r="B30" s="45"/>
    </row>
    <row r="31" spans="1:42" x14ac:dyDescent="0.3">
      <c r="A31" s="47"/>
      <c r="B31" s="45"/>
      <c r="C31" s="48"/>
    </row>
    <row r="32" spans="1:42" x14ac:dyDescent="0.3">
      <c r="A32" s="49" t="s">
        <v>14</v>
      </c>
    </row>
    <row r="33" spans="2:2" x14ac:dyDescent="0.3">
      <c r="B33" t="s">
        <v>15</v>
      </c>
    </row>
    <row r="34" spans="2:2" x14ac:dyDescent="0.3">
      <c r="B34" t="s">
        <v>16</v>
      </c>
    </row>
    <row r="35" spans="2:2" x14ac:dyDescent="0.3">
      <c r="B35" t="s">
        <v>17</v>
      </c>
    </row>
    <row r="36" spans="2:2" x14ac:dyDescent="0.3">
      <c r="B36" t="s">
        <v>18</v>
      </c>
    </row>
    <row r="37" spans="2:2" x14ac:dyDescent="0.3">
      <c r="B37" t="s">
        <v>19</v>
      </c>
    </row>
    <row r="38" spans="2:2" x14ac:dyDescent="0.3">
      <c r="B38" t="s">
        <v>20</v>
      </c>
    </row>
  </sheetData>
  <sortState xmlns:xlrd2="http://schemas.microsoft.com/office/spreadsheetml/2017/richdata2" ref="B7:AO16">
    <sortCondition descending="1" ref="AO7:AO16"/>
    <sortCondition descending="1" ref="AN7:AN16"/>
    <sortCondition descending="1" ref="U7:U16"/>
  </sortState>
  <mergeCells count="19">
    <mergeCell ref="A25:AO25"/>
    <mergeCell ref="A26:AO26"/>
    <mergeCell ref="AH5:AM5"/>
    <mergeCell ref="AN5:AN6"/>
    <mergeCell ref="AO5:AO6"/>
    <mergeCell ref="D6:F6"/>
    <mergeCell ref="J6:L6"/>
    <mergeCell ref="P6:R6"/>
    <mergeCell ref="V6:X6"/>
    <mergeCell ref="AB6:AF6"/>
    <mergeCell ref="AH6:AL6"/>
    <mergeCell ref="A5:B6"/>
    <mergeCell ref="D5:I5"/>
    <mergeCell ref="J5:O5"/>
    <mergeCell ref="P5:U5"/>
    <mergeCell ref="V5:AA5"/>
    <mergeCell ref="AB5:AG5"/>
    <mergeCell ref="A22:B22"/>
    <mergeCell ref="B24:AN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Hans-Martin Ørebech</dc:creator>
  <cp:lastModifiedBy>Johan</cp:lastModifiedBy>
  <dcterms:created xsi:type="dcterms:W3CDTF">2019-04-08T18:33:56Z</dcterms:created>
  <dcterms:modified xsi:type="dcterms:W3CDTF">2019-04-08T20:05:57Z</dcterms:modified>
</cp:coreProperties>
</file>