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240" windowHeight="13272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<sst xmlns="http://schemas.openxmlformats.org/spreadsheetml/2006/main" count="80" uniqueCount="50">
  <si>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</si>
  <si>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</si>
  <si>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</si>
  <si>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</si>
  <si>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</si>
  <si>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</si>
  <si>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Beskrivelse av øvelsene:</t>
  </si>
  <si>
    <t xml:space="preserve">Poengtelling som HVPF: 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</si>
  <si>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</si>
  <si>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</si>
  <si>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</si>
  <si>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</si>
  <si>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ES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</si>
  <si>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5-4-3-2-1.</t>
    </r>
  </si>
  <si>
    <t>NROF-avd/Forsvarsgren/-avd</t>
  </si>
  <si>
    <t>NROF Kongsberg/HV-03</t>
  </si>
  <si>
    <t>5 poeng pr. skive truffet</t>
  </si>
  <si>
    <t>NROF Kongsberg/HV-03 (Gunnerside)</t>
  </si>
  <si>
    <t>Øvelse 2</t>
  </si>
  <si>
    <t>Øvelse 3</t>
  </si>
  <si>
    <t>Navn</t>
  </si>
  <si>
    <t>Øvelse 1</t>
  </si>
  <si>
    <t>NROF Kongsberg/(HV)</t>
  </si>
  <si>
    <t>Sjt Jon Andersen</t>
  </si>
  <si>
    <t>Lt Svein Helge Hennum</t>
  </si>
  <si>
    <t>NROF Kongsberg/(Luftforsvaret)</t>
  </si>
  <si>
    <t>Lt Johan Røneid</t>
  </si>
  <si>
    <t>Sjt Peter Holst</t>
  </si>
  <si>
    <t>Lt Tom Harris Nilsen</t>
  </si>
  <si>
    <t>NROF Kongsberg/HV-01</t>
  </si>
  <si>
    <t>Øvelse 4</t>
  </si>
  <si>
    <t>NROF Kongsberg - Stevne 22LR Rifle og Pistol</t>
  </si>
  <si>
    <t>Fen Knut Heisholt</t>
  </si>
  <si>
    <t>Øvelse 5</t>
  </si>
  <si>
    <t>6 skiver, 25 meter, 12 skudd rifle, 60 sekunder skytetid, max 2 treff pr skive, ladd rifle 45° ved ild</t>
  </si>
  <si>
    <t>2 skiver, 25 meter, 10 skudd rifle, 3 sekunder skytetid pr. runde, 1 skudd skal skytes i hver skive i løpet av hver skytetid, ladd rifle 45° ved ild, 5 gjennomføringer</t>
  </si>
  <si>
    <t>Som øvelse 2</t>
  </si>
  <si>
    <t>Som øvelse 1</t>
  </si>
  <si>
    <t>Rune Poortman</t>
  </si>
  <si>
    <t>Kongsberghallen, 23.02.2019</t>
  </si>
  <si>
    <t>Øvelse 6</t>
  </si>
  <si>
    <t>Øvelse 7</t>
  </si>
  <si>
    <t>Øvelse 8</t>
  </si>
  <si>
    <t>Fen Roy Wang</t>
  </si>
  <si>
    <t>Erik Gjerstad</t>
  </si>
  <si>
    <t>NROF Kongsberg/(Hæren)</t>
  </si>
  <si>
    <t>Som øvelse 1, men 30 sekunder skytetid</t>
  </si>
  <si>
    <t>Som øvelse2</t>
  </si>
  <si>
    <t>2 skiver, 7 meter, 2x6 skudd pistol, 60 sekunder skytetid, max 6 skudd pr skive, ladd pistol 45° ved ild, fri skytestilling stående</t>
  </si>
  <si>
    <t>2 skiver, 7 meter, 6 skudd pistol beste hånd, 6 skudd pistol dårligste hånd, 60 sekunder skytetid, max 6 skudd pr skive, ladd pistol 45° ved ild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</si>
</sst>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000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d/m/yy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3" fillId="35" borderId="18" xfId="0" applyFont="1" applyFill="1" applyBorder="1" applyAlignment="1">
      <alignment horizontal="center"/>
    </xf>
    <xf numFmtId="0" fontId="13" fillId="35" borderId="19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Alignment="1" quotePrefix="1">
      <alignment/>
    </xf>
    <xf numFmtId="0" fontId="15" fillId="35" borderId="22" xfId="0" applyFont="1" applyFill="1" applyBorder="1" applyAlignment="1">
      <alignment horizontal="center" vertical="center"/>
    </xf>
    <xf numFmtId="180" fontId="5" fillId="33" borderId="23" xfId="0" applyNumberFormat="1" applyFont="1" applyFill="1" applyBorder="1" applyAlignment="1">
      <alignment horizontal="right" vertical="center"/>
    </xf>
    <xf numFmtId="0" fontId="13" fillId="35" borderId="24" xfId="0" applyFont="1" applyFill="1" applyBorder="1" applyAlignment="1">
      <alignment horizontal="center"/>
    </xf>
    <xf numFmtId="0" fontId="10" fillId="35" borderId="25" xfId="0" applyFont="1" applyFill="1" applyBorder="1" applyAlignment="1">
      <alignment horizontal="center"/>
    </xf>
    <xf numFmtId="0" fontId="19" fillId="35" borderId="26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0" fillId="32" borderId="0" xfId="0" applyFont="1" applyFill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180" fontId="0" fillId="34" borderId="15" xfId="0" applyNumberFormat="1" applyFill="1" applyBorder="1" applyAlignment="1">
      <alignment vertical="center"/>
    </xf>
    <xf numFmtId="0" fontId="5" fillId="33" borderId="31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" fontId="11" fillId="0" borderId="32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1" fontId="11" fillId="0" borderId="33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" fontId="11" fillId="0" borderId="36" xfId="0" applyNumberFormat="1" applyFont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56" fillId="0" borderId="17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1" fontId="0" fillId="0" borderId="0" xfId="0" applyNumberFormat="1" applyFont="1" applyAlignment="1" quotePrefix="1">
      <alignment horizontal="center"/>
    </xf>
    <xf numFmtId="0" fontId="14" fillId="35" borderId="38" xfId="0" applyFont="1" applyFill="1" applyBorder="1" applyAlignment="1">
      <alignment horizontal="center"/>
    </xf>
    <xf numFmtId="0" fontId="14" fillId="35" borderId="18" xfId="0" applyFont="1" applyFill="1" applyBorder="1" applyAlignment="1">
      <alignment horizontal="center"/>
    </xf>
    <xf numFmtId="0" fontId="14" fillId="35" borderId="39" xfId="0" applyFont="1" applyFill="1" applyBorder="1" applyAlignment="1">
      <alignment horizontal="center"/>
    </xf>
    <xf numFmtId="0" fontId="16" fillId="32" borderId="0" xfId="0" applyFont="1" applyFill="1" applyAlignment="1">
      <alignment horizontal="right" vertical="center" wrapText="1"/>
    </xf>
    <xf numFmtId="0" fontId="17" fillId="32" borderId="0" xfId="0" applyFont="1" applyFill="1" applyAlignment="1">
      <alignment horizontal="right" vertical="center" wrapText="1"/>
    </xf>
    <xf numFmtId="0" fontId="8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14" fillId="35" borderId="26" xfId="0" applyFont="1" applyFill="1" applyBorder="1" applyAlignment="1">
      <alignment horizontal="center"/>
    </xf>
    <xf numFmtId="0" fontId="14" fillId="35" borderId="24" xfId="0" applyFont="1" applyFill="1" applyBorder="1" applyAlignment="1">
      <alignment horizontal="center"/>
    </xf>
    <xf numFmtId="0" fontId="14" fillId="35" borderId="40" xfId="0" applyFont="1" applyFill="1" applyBorder="1" applyAlignment="1">
      <alignment horizontal="center"/>
    </xf>
    <xf numFmtId="0" fontId="9" fillId="35" borderId="41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19" fillId="35" borderId="42" xfId="0" applyFont="1" applyFill="1" applyBorder="1" applyAlignment="1">
      <alignment horizontal="center" vertical="center"/>
    </xf>
    <xf numFmtId="0" fontId="19" fillId="35" borderId="41" xfId="0" applyFont="1" applyFill="1" applyBorder="1" applyAlignment="1">
      <alignment horizontal="center" vertical="center"/>
    </xf>
    <xf numFmtId="0" fontId="19" fillId="35" borderId="26" xfId="0" applyFont="1" applyFill="1" applyBorder="1" applyAlignment="1">
      <alignment horizontal="center" vertical="center"/>
    </xf>
    <xf numFmtId="0" fontId="19" fillId="35" borderId="21" xfId="0" applyFont="1" applyFill="1" applyBorder="1" applyAlignment="1">
      <alignment horizontal="center" vertical="center"/>
    </xf>
    <xf numFmtId="0" fontId="9" fillId="35" borderId="43" xfId="0" applyFont="1" applyFill="1" applyBorder="1" applyAlignment="1">
      <alignment horizontal="center"/>
    </xf>
    <xf numFmtId="0" fontId="9" fillId="35" borderId="4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35" borderId="42" xfId="0" applyFont="1" applyFill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0" fontId="7" fillId="35" borderId="41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9" fillId="35" borderId="45" xfId="0" applyFont="1" applyFill="1" applyBorder="1" applyAlignment="1">
      <alignment horizontal="center"/>
    </xf>
    <xf numFmtId="0" fontId="9" fillId="35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180" fontId="5" fillId="33" borderId="45" xfId="0" applyNumberFormat="1" applyFont="1" applyFill="1" applyBorder="1" applyAlignment="1">
      <alignment horizontal="right" vertical="center"/>
    </xf>
    <xf numFmtId="180" fontId="5" fillId="33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51</xdr:col>
      <xdr:colOff>238125</xdr:colOff>
      <xdr:row>0</xdr:row>
      <xdr:rowOff>9525</xdr:rowOff>
    </xdr:from>
    <xdr:to>
      <xdr:col>52</xdr:col>
      <xdr:colOff>371475</xdr:colOff>
      <xdr:row>1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16400" y="95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1</xdr:col>
      <xdr:colOff>104775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8"/>
  <sheetViews>
    <sheetView tabSelected="1" zoomScale="115" zoomScaleNormal="11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1" sqref="B41"/>
    </sheetView>
  </sheetViews>
  <sheetFormatPr defaultColWidth="11.421875" defaultRowHeight="12.75"/>
  <cols>
    <col min="1" max="1" width="5.28125" style="0" customWidth="1"/>
    <col min="2" max="2" width="28.421875" style="0" customWidth="1"/>
    <col min="3" max="3" width="27.57421875" style="0" customWidth="1"/>
    <col min="4" max="6" width="4.28125" style="0" customWidth="1"/>
    <col min="7" max="8" width="3.28125" style="0" bestFit="1" customWidth="1"/>
    <col min="9" max="12" width="4.28125" style="0" customWidth="1"/>
    <col min="13" max="14" width="3.140625" style="0" customWidth="1"/>
    <col min="15" max="18" width="4.28125" style="0" customWidth="1"/>
    <col min="19" max="20" width="3.00390625" style="0" customWidth="1"/>
    <col min="21" max="24" width="4.28125" style="0" customWidth="1"/>
    <col min="25" max="26" width="3.28125" style="0" customWidth="1"/>
    <col min="27" max="30" width="4.28125" style="0" customWidth="1"/>
    <col min="31" max="32" width="3.28125" style="0" customWidth="1"/>
    <col min="33" max="36" width="4.28125" style="0" customWidth="1"/>
    <col min="37" max="38" width="3.28125" style="0" customWidth="1"/>
    <col min="39" max="42" width="4.28125" style="0" customWidth="1"/>
    <col min="43" max="44" width="3.28125" style="0" customWidth="1"/>
    <col min="45" max="48" width="4.28125" style="0" customWidth="1"/>
    <col min="49" max="50" width="3.28125" style="0" customWidth="1"/>
    <col min="51" max="51" width="4.28125" style="0" customWidth="1"/>
    <col min="52" max="52" width="4.421875" style="0" customWidth="1"/>
    <col min="53" max="53" width="6.8515625" style="0" customWidth="1"/>
    <col min="54" max="54" width="6.7109375" style="0" customWidth="1"/>
  </cols>
  <sheetData>
    <row r="1" spans="1:53" ht="23.25">
      <c r="A1" s="78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80"/>
    </row>
    <row r="2" spans="1:53" ht="18" customHeight="1" thickBot="1">
      <c r="A2" s="81" t="s">
        <v>39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3"/>
    </row>
    <row r="3" spans="1:5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18" thickBot="1">
      <c r="A4" s="1"/>
      <c r="B4" s="3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2.75" customHeight="1" thickBot="1">
      <c r="A5" s="71" t="s">
        <v>20</v>
      </c>
      <c r="B5" s="72"/>
      <c r="C5" s="26"/>
      <c r="D5" s="84" t="s">
        <v>21</v>
      </c>
      <c r="E5" s="85"/>
      <c r="F5" s="85"/>
      <c r="G5" s="86"/>
      <c r="H5" s="86"/>
      <c r="I5" s="87"/>
      <c r="J5" s="75" t="s">
        <v>18</v>
      </c>
      <c r="K5" s="75"/>
      <c r="L5" s="75"/>
      <c r="M5" s="75"/>
      <c r="N5" s="75"/>
      <c r="O5" s="76"/>
      <c r="P5" s="75" t="s">
        <v>19</v>
      </c>
      <c r="Q5" s="75"/>
      <c r="R5" s="75"/>
      <c r="S5" s="75"/>
      <c r="T5" s="75"/>
      <c r="U5" s="76"/>
      <c r="V5" s="75" t="s">
        <v>30</v>
      </c>
      <c r="W5" s="75"/>
      <c r="X5" s="75"/>
      <c r="Y5" s="75"/>
      <c r="Z5" s="75"/>
      <c r="AA5" s="76"/>
      <c r="AB5" s="75" t="s">
        <v>33</v>
      </c>
      <c r="AC5" s="75"/>
      <c r="AD5" s="75"/>
      <c r="AE5" s="75"/>
      <c r="AF5" s="75"/>
      <c r="AG5" s="76"/>
      <c r="AH5" s="75" t="s">
        <v>40</v>
      </c>
      <c r="AI5" s="75"/>
      <c r="AJ5" s="75"/>
      <c r="AK5" s="75"/>
      <c r="AL5" s="75"/>
      <c r="AM5" s="76"/>
      <c r="AN5" s="75" t="s">
        <v>41</v>
      </c>
      <c r="AO5" s="75"/>
      <c r="AP5" s="75"/>
      <c r="AQ5" s="75"/>
      <c r="AR5" s="75"/>
      <c r="AS5" s="76"/>
      <c r="AT5" s="75" t="s">
        <v>42</v>
      </c>
      <c r="AU5" s="75"/>
      <c r="AV5" s="75"/>
      <c r="AW5" s="75"/>
      <c r="AX5" s="75"/>
      <c r="AY5" s="76"/>
      <c r="AZ5" s="69" t="s">
        <v>4</v>
      </c>
      <c r="BA5" s="69" t="s">
        <v>2</v>
      </c>
    </row>
    <row r="6" spans="1:54" ht="13.5" customHeight="1" thickBot="1">
      <c r="A6" s="73"/>
      <c r="B6" s="74"/>
      <c r="C6" s="30" t="s">
        <v>14</v>
      </c>
      <c r="D6" s="66" t="s">
        <v>5</v>
      </c>
      <c r="E6" s="67"/>
      <c r="F6" s="68"/>
      <c r="G6" s="28" t="s">
        <v>12</v>
      </c>
      <c r="H6" s="28" t="s">
        <v>1</v>
      </c>
      <c r="I6" s="29" t="s">
        <v>0</v>
      </c>
      <c r="J6" s="59" t="s">
        <v>5</v>
      </c>
      <c r="K6" s="60"/>
      <c r="L6" s="61"/>
      <c r="M6" s="19" t="s">
        <v>12</v>
      </c>
      <c r="N6" s="20" t="s">
        <v>1</v>
      </c>
      <c r="O6" s="21" t="s">
        <v>0</v>
      </c>
      <c r="P6" s="59" t="s">
        <v>5</v>
      </c>
      <c r="Q6" s="60"/>
      <c r="R6" s="61"/>
      <c r="S6" s="19" t="s">
        <v>12</v>
      </c>
      <c r="T6" s="20" t="s">
        <v>1</v>
      </c>
      <c r="U6" s="22" t="s">
        <v>0</v>
      </c>
      <c r="V6" s="59" t="s">
        <v>5</v>
      </c>
      <c r="W6" s="60"/>
      <c r="X6" s="61"/>
      <c r="Y6" s="19" t="s">
        <v>12</v>
      </c>
      <c r="Z6" s="20" t="s">
        <v>1</v>
      </c>
      <c r="AA6" s="22" t="s">
        <v>0</v>
      </c>
      <c r="AB6" s="59" t="s">
        <v>5</v>
      </c>
      <c r="AC6" s="60"/>
      <c r="AD6" s="61"/>
      <c r="AE6" s="19" t="s">
        <v>12</v>
      </c>
      <c r="AF6" s="20" t="s">
        <v>1</v>
      </c>
      <c r="AG6" s="22" t="s">
        <v>0</v>
      </c>
      <c r="AH6" s="59" t="s">
        <v>5</v>
      </c>
      <c r="AI6" s="60"/>
      <c r="AJ6" s="61"/>
      <c r="AK6" s="19" t="s">
        <v>12</v>
      </c>
      <c r="AL6" s="20" t="s">
        <v>1</v>
      </c>
      <c r="AM6" s="22" t="s">
        <v>0</v>
      </c>
      <c r="AN6" s="59" t="s">
        <v>5</v>
      </c>
      <c r="AO6" s="60"/>
      <c r="AP6" s="61"/>
      <c r="AQ6" s="19" t="s">
        <v>12</v>
      </c>
      <c r="AR6" s="20" t="s">
        <v>1</v>
      </c>
      <c r="AS6" s="22" t="s">
        <v>0</v>
      </c>
      <c r="AT6" s="59" t="s">
        <v>5</v>
      </c>
      <c r="AU6" s="60"/>
      <c r="AV6" s="61"/>
      <c r="AW6" s="19" t="s">
        <v>12</v>
      </c>
      <c r="AX6" s="20" t="s">
        <v>1</v>
      </c>
      <c r="AY6" s="22" t="s">
        <v>0</v>
      </c>
      <c r="AZ6" s="70"/>
      <c r="BA6" s="70"/>
      <c r="BB6" s="31"/>
    </row>
    <row r="7" spans="1:54" ht="18.75" customHeight="1">
      <c r="A7" s="39">
        <v>1</v>
      </c>
      <c r="B7" s="57" t="s">
        <v>23</v>
      </c>
      <c r="C7" s="51" t="s">
        <v>15</v>
      </c>
      <c r="D7" s="33">
        <v>6</v>
      </c>
      <c r="E7" s="34">
        <v>11</v>
      </c>
      <c r="F7" s="34">
        <v>10</v>
      </c>
      <c r="G7" s="34"/>
      <c r="H7" s="34"/>
      <c r="I7" s="35">
        <f>SUM(D7*5,E7,F7,G7*-7,H7*-10)</f>
        <v>51</v>
      </c>
      <c r="J7" s="33">
        <v>2</v>
      </c>
      <c r="K7" s="34">
        <v>10</v>
      </c>
      <c r="L7" s="34">
        <v>7</v>
      </c>
      <c r="M7" s="34"/>
      <c r="N7" s="34"/>
      <c r="O7" s="35">
        <f>SUM(J7*5,K7,L7,M7*-7,N7*-10)</f>
        <v>27</v>
      </c>
      <c r="P7" s="33">
        <v>6</v>
      </c>
      <c r="Q7" s="34">
        <v>12</v>
      </c>
      <c r="R7" s="34">
        <v>9</v>
      </c>
      <c r="S7" s="34"/>
      <c r="T7" s="34"/>
      <c r="U7" s="35">
        <f>SUM(P7*5,Q7,R7,S7*-7,T7*-10)</f>
        <v>51</v>
      </c>
      <c r="V7" s="33">
        <v>2</v>
      </c>
      <c r="W7" s="34">
        <v>10</v>
      </c>
      <c r="X7" s="34">
        <v>6</v>
      </c>
      <c r="Y7" s="34"/>
      <c r="Z7" s="34"/>
      <c r="AA7" s="35">
        <f>SUM(V7*5,W7,X7,Y7*-7,Z7*-10)</f>
        <v>26</v>
      </c>
      <c r="AB7" s="33">
        <v>6</v>
      </c>
      <c r="AC7" s="34">
        <v>12</v>
      </c>
      <c r="AD7" s="34">
        <v>11</v>
      </c>
      <c r="AE7" s="34"/>
      <c r="AF7" s="34"/>
      <c r="AG7" s="35">
        <f>SUM(AB7*5,AC7,AD7,AE7*-7,AF7*-10)</f>
        <v>53</v>
      </c>
      <c r="AH7" s="33">
        <v>2</v>
      </c>
      <c r="AI7" s="34">
        <v>10</v>
      </c>
      <c r="AJ7" s="34">
        <v>8</v>
      </c>
      <c r="AK7" s="34"/>
      <c r="AL7" s="34"/>
      <c r="AM7" s="35">
        <f>SUM(AH7*5,AI7,AJ7,AK7*-7,AL7*-10)</f>
        <v>28</v>
      </c>
      <c r="AN7" s="33">
        <v>2</v>
      </c>
      <c r="AO7" s="34">
        <v>12</v>
      </c>
      <c r="AP7" s="34">
        <v>10</v>
      </c>
      <c r="AQ7" s="34"/>
      <c r="AR7" s="34"/>
      <c r="AS7" s="35">
        <f>SUM(AN7*5,AO7,AP7,AQ7*-7,AR7*-10)</f>
        <v>32</v>
      </c>
      <c r="AT7" s="33">
        <v>2</v>
      </c>
      <c r="AU7" s="34">
        <v>12</v>
      </c>
      <c r="AV7" s="34">
        <v>8</v>
      </c>
      <c r="AW7" s="34"/>
      <c r="AX7" s="34"/>
      <c r="AY7" s="35">
        <f>SUM(AT7*5,AU7,AV7,AW7*-7,AX7*-10)</f>
        <v>30</v>
      </c>
      <c r="AZ7" s="40">
        <f>F7+L7+R7+X7+AV7+AD7+AJ7+AP7</f>
        <v>69</v>
      </c>
      <c r="BA7" s="41">
        <f>SUM(I7,O7,U7,AA7,AG7,AM7,AS7,AY7)</f>
        <v>298</v>
      </c>
      <c r="BB7" s="31"/>
    </row>
    <row r="8" spans="1:54" ht="18.75" customHeight="1">
      <c r="A8" s="3">
        <v>2</v>
      </c>
      <c r="B8" s="42" t="s">
        <v>24</v>
      </c>
      <c r="C8" s="52" t="s">
        <v>15</v>
      </c>
      <c r="D8" s="15">
        <v>6</v>
      </c>
      <c r="E8" s="16">
        <v>10</v>
      </c>
      <c r="F8" s="16">
        <v>6</v>
      </c>
      <c r="G8" s="16"/>
      <c r="H8" s="16"/>
      <c r="I8" s="17">
        <f>SUM(D8*5,E8,F8,G8*-7,H8*-10)</f>
        <v>46</v>
      </c>
      <c r="J8" s="15">
        <v>2</v>
      </c>
      <c r="K8" s="16">
        <v>9</v>
      </c>
      <c r="L8" s="16">
        <v>6</v>
      </c>
      <c r="M8" s="16"/>
      <c r="N8" s="16"/>
      <c r="O8" s="17">
        <f>SUM(J8*5,K8,L8,M8*-7,N8*-10)</f>
        <v>25</v>
      </c>
      <c r="P8" s="15">
        <v>6</v>
      </c>
      <c r="Q8" s="16">
        <v>10</v>
      </c>
      <c r="R8" s="16">
        <v>9</v>
      </c>
      <c r="S8" s="16"/>
      <c r="T8" s="16"/>
      <c r="U8" s="17">
        <f>SUM(P8*5,Q8,R8,S8*-7,T8*-10)</f>
        <v>49</v>
      </c>
      <c r="V8" s="15">
        <v>2</v>
      </c>
      <c r="W8" s="16">
        <v>9</v>
      </c>
      <c r="X8" s="16">
        <v>6</v>
      </c>
      <c r="Y8" s="16"/>
      <c r="Z8" s="16"/>
      <c r="AA8" s="17">
        <f>SUM(V8*5,W8,X8,Y8*-7,Z8*-10)</f>
        <v>25</v>
      </c>
      <c r="AB8" s="15">
        <v>5</v>
      </c>
      <c r="AC8" s="16">
        <v>9</v>
      </c>
      <c r="AD8" s="16">
        <v>8</v>
      </c>
      <c r="AE8" s="16"/>
      <c r="AF8" s="16"/>
      <c r="AG8" s="17">
        <f>SUM(AB8*5,AC8,AD8,AE8*-7,AF8*-10)</f>
        <v>42</v>
      </c>
      <c r="AH8" s="15">
        <v>2</v>
      </c>
      <c r="AI8" s="16">
        <v>10</v>
      </c>
      <c r="AJ8" s="16">
        <v>7</v>
      </c>
      <c r="AK8" s="16"/>
      <c r="AL8" s="16"/>
      <c r="AM8" s="17">
        <f>SUM(AH8*5,AI8,AJ8,AK8*-7,AL8*-10)</f>
        <v>27</v>
      </c>
      <c r="AN8" s="15">
        <v>2</v>
      </c>
      <c r="AO8" s="16">
        <v>11</v>
      </c>
      <c r="AP8" s="16">
        <v>9</v>
      </c>
      <c r="AQ8" s="16"/>
      <c r="AR8" s="16"/>
      <c r="AS8" s="17">
        <f>SUM(AN8*5,AO8,AP8,AQ8*-7,AR8*-10)</f>
        <v>30</v>
      </c>
      <c r="AT8" s="15">
        <v>2</v>
      </c>
      <c r="AU8" s="16">
        <v>12</v>
      </c>
      <c r="AV8" s="16">
        <v>12</v>
      </c>
      <c r="AW8" s="16"/>
      <c r="AX8" s="16"/>
      <c r="AY8" s="17">
        <f>SUM(AT8*5,AU8,AV8,AW8*-7,AX8*-10)</f>
        <v>34</v>
      </c>
      <c r="AZ8" s="43">
        <f>F8+L8+R8+X8+AV8+AD8+AJ8+AP8</f>
        <v>63</v>
      </c>
      <c r="BA8" s="44">
        <f>SUM(I8,O8,U8,AA8,AG8,AM8,AS8,AY8)</f>
        <v>278</v>
      </c>
      <c r="BB8" s="31"/>
    </row>
    <row r="9" spans="1:54" ht="18.75" customHeight="1">
      <c r="A9" s="3">
        <v>3</v>
      </c>
      <c r="B9" s="42" t="s">
        <v>43</v>
      </c>
      <c r="C9" s="52" t="s">
        <v>22</v>
      </c>
      <c r="D9" s="23">
        <v>6</v>
      </c>
      <c r="E9" s="24">
        <v>8</v>
      </c>
      <c r="F9" s="24">
        <v>5</v>
      </c>
      <c r="G9" s="24"/>
      <c r="H9" s="24"/>
      <c r="I9" s="17">
        <f>SUM(D9*5,E9,F9,G9*-7,H9*-10)</f>
        <v>43</v>
      </c>
      <c r="J9" s="23">
        <v>2</v>
      </c>
      <c r="K9" s="24">
        <v>8</v>
      </c>
      <c r="L9" s="24">
        <v>2</v>
      </c>
      <c r="M9" s="24"/>
      <c r="N9" s="24"/>
      <c r="O9" s="17">
        <f>SUM(J9*5,K9,L9,M9*-7,N9*-10)</f>
        <v>20</v>
      </c>
      <c r="P9" s="23">
        <v>6</v>
      </c>
      <c r="Q9" s="24">
        <v>10</v>
      </c>
      <c r="R9" s="24">
        <v>8</v>
      </c>
      <c r="S9" s="24"/>
      <c r="T9" s="24"/>
      <c r="U9" s="17">
        <f>SUM(P9*5,Q9,R9,S9*-7,T9*-10)</f>
        <v>48</v>
      </c>
      <c r="V9" s="23">
        <v>2</v>
      </c>
      <c r="W9" s="24">
        <v>10</v>
      </c>
      <c r="X9" s="24">
        <v>4</v>
      </c>
      <c r="Y9" s="24"/>
      <c r="Z9" s="24"/>
      <c r="AA9" s="17">
        <f>SUM(V9*5,W9,X9,Y9*-7,Z9*-10)</f>
        <v>24</v>
      </c>
      <c r="AB9" s="23">
        <v>6</v>
      </c>
      <c r="AC9" s="24">
        <v>11</v>
      </c>
      <c r="AD9" s="24">
        <v>7</v>
      </c>
      <c r="AE9" s="24"/>
      <c r="AF9" s="24"/>
      <c r="AG9" s="17">
        <f>SUM(AB9*5,AC9,AD9,AE9*-7,AF9*-10)</f>
        <v>48</v>
      </c>
      <c r="AH9" s="23">
        <v>2</v>
      </c>
      <c r="AI9" s="24">
        <v>9</v>
      </c>
      <c r="AJ9" s="24">
        <v>3</v>
      </c>
      <c r="AK9" s="24"/>
      <c r="AL9" s="24"/>
      <c r="AM9" s="17">
        <f>SUM(AH9*5,AI9,AJ9,AK9*-7,AL9*-10)</f>
        <v>22</v>
      </c>
      <c r="AN9" s="23">
        <v>2</v>
      </c>
      <c r="AO9" s="24">
        <v>12</v>
      </c>
      <c r="AP9" s="24">
        <v>9</v>
      </c>
      <c r="AQ9" s="24"/>
      <c r="AR9" s="24"/>
      <c r="AS9" s="17">
        <f>SUM(AN9*5,AO9,AP9,AQ9*-7,AR9*-10)</f>
        <v>31</v>
      </c>
      <c r="AT9" s="23">
        <v>2</v>
      </c>
      <c r="AU9" s="24">
        <v>9</v>
      </c>
      <c r="AV9" s="24">
        <v>5</v>
      </c>
      <c r="AW9" s="24"/>
      <c r="AX9" s="24"/>
      <c r="AY9" s="17">
        <f>SUM(AT9*5,AU9,AV9,AW9*-7,AX9*-10)</f>
        <v>24</v>
      </c>
      <c r="AZ9" s="43">
        <f>F9+L9+R9+X9+AV9+AD9+AJ9+AP9</f>
        <v>43</v>
      </c>
      <c r="BA9" s="44">
        <f>SUM(I9,O9,U9,AA9,AG9,AM9,AS9,AY9)</f>
        <v>260</v>
      </c>
      <c r="BB9" s="31"/>
    </row>
    <row r="10" spans="1:54" ht="18.75" customHeight="1">
      <c r="A10" s="3">
        <v>4</v>
      </c>
      <c r="B10" s="42" t="s">
        <v>32</v>
      </c>
      <c r="C10" s="52" t="s">
        <v>17</v>
      </c>
      <c r="D10" s="15">
        <v>6</v>
      </c>
      <c r="E10" s="16">
        <v>11</v>
      </c>
      <c r="F10" s="16">
        <v>9</v>
      </c>
      <c r="G10" s="16"/>
      <c r="H10" s="16"/>
      <c r="I10" s="17">
        <f>SUM(D10*5,E10,F10,G10*-7,H10*-10)</f>
        <v>50</v>
      </c>
      <c r="J10" s="15">
        <v>2</v>
      </c>
      <c r="K10" s="16">
        <v>7</v>
      </c>
      <c r="L10" s="16">
        <v>3</v>
      </c>
      <c r="M10" s="16"/>
      <c r="N10" s="16"/>
      <c r="O10" s="17">
        <f>SUM(J10*5,K10,L10,M10*-7,N10*-10)</f>
        <v>20</v>
      </c>
      <c r="P10" s="15">
        <v>6</v>
      </c>
      <c r="Q10" s="16">
        <v>12</v>
      </c>
      <c r="R10" s="16">
        <v>11</v>
      </c>
      <c r="S10" s="16"/>
      <c r="T10" s="16"/>
      <c r="U10" s="17">
        <f>SUM(P10*5,Q10,R10,S10*-7,T10*-10)</f>
        <v>53</v>
      </c>
      <c r="V10" s="15">
        <v>2</v>
      </c>
      <c r="W10" s="16">
        <v>8</v>
      </c>
      <c r="X10" s="16">
        <v>1</v>
      </c>
      <c r="Y10" s="16"/>
      <c r="Z10" s="16"/>
      <c r="AA10" s="17">
        <f>SUM(V10*5,W10,X10,Y10*-7,Z10*-10)</f>
        <v>19</v>
      </c>
      <c r="AB10" s="15">
        <v>4</v>
      </c>
      <c r="AC10" s="16">
        <v>7</v>
      </c>
      <c r="AD10" s="16">
        <v>5</v>
      </c>
      <c r="AE10" s="16"/>
      <c r="AF10" s="16"/>
      <c r="AG10" s="17">
        <f>SUM(AB10*5,AC10,AD10,AE10*-7,AF10*-10)</f>
        <v>32</v>
      </c>
      <c r="AH10" s="15">
        <v>2</v>
      </c>
      <c r="AI10" s="16">
        <v>10</v>
      </c>
      <c r="AJ10" s="16">
        <v>1</v>
      </c>
      <c r="AK10" s="16"/>
      <c r="AL10" s="16"/>
      <c r="AM10" s="17">
        <f>SUM(AH10*5,AI10,AJ10,AK10*-7,AL10*-10)</f>
        <v>21</v>
      </c>
      <c r="AN10" s="15">
        <v>2</v>
      </c>
      <c r="AO10" s="16">
        <v>12</v>
      </c>
      <c r="AP10" s="16">
        <v>9</v>
      </c>
      <c r="AQ10" s="16"/>
      <c r="AR10" s="16"/>
      <c r="AS10" s="17">
        <f>SUM(AN10*5,AO10,AP10,AQ10*-7,AR10*-10)</f>
        <v>31</v>
      </c>
      <c r="AT10" s="15">
        <v>2</v>
      </c>
      <c r="AU10" s="16">
        <v>11</v>
      </c>
      <c r="AV10" s="16">
        <v>7</v>
      </c>
      <c r="AW10" s="16"/>
      <c r="AX10" s="16"/>
      <c r="AY10" s="17">
        <f>SUM(AT10*5,AU10,AV10,AW10*-7,AX10*-10)</f>
        <v>28</v>
      </c>
      <c r="AZ10" s="43">
        <f>F10+L10+R10+X10+AV10+AD10+AJ10+AP10</f>
        <v>46</v>
      </c>
      <c r="BA10" s="44">
        <f>SUM(I10,O10,U10,AA10,AG10,AM10,AS10,AY10)</f>
        <v>254</v>
      </c>
      <c r="BB10" s="31"/>
    </row>
    <row r="11" spans="1:54" ht="18.75" customHeight="1">
      <c r="A11" s="3">
        <v>5</v>
      </c>
      <c r="B11" s="42" t="s">
        <v>26</v>
      </c>
      <c r="C11" s="52" t="s">
        <v>22</v>
      </c>
      <c r="D11" s="15">
        <v>5</v>
      </c>
      <c r="E11" s="16">
        <v>8</v>
      </c>
      <c r="F11" s="16">
        <v>5</v>
      </c>
      <c r="G11" s="16"/>
      <c r="H11" s="16"/>
      <c r="I11" s="17">
        <f>SUM(D11*5,E11,F11,G11*-7,H11*-10)</f>
        <v>38</v>
      </c>
      <c r="J11" s="15">
        <v>2</v>
      </c>
      <c r="K11" s="16">
        <v>6</v>
      </c>
      <c r="L11" s="16">
        <v>1</v>
      </c>
      <c r="M11" s="16"/>
      <c r="N11" s="16"/>
      <c r="O11" s="17">
        <f>SUM(J11*5,K11,L11,M11*-7,N11*-10)</f>
        <v>17</v>
      </c>
      <c r="P11" s="15">
        <v>6</v>
      </c>
      <c r="Q11" s="16">
        <v>8</v>
      </c>
      <c r="R11" s="16">
        <v>5</v>
      </c>
      <c r="S11" s="16"/>
      <c r="T11" s="16"/>
      <c r="U11" s="17">
        <f>SUM(P11*5,Q11,R11,S11*-7,T11*-10)</f>
        <v>43</v>
      </c>
      <c r="V11" s="15">
        <v>2</v>
      </c>
      <c r="W11" s="16">
        <v>7</v>
      </c>
      <c r="X11" s="16">
        <v>3</v>
      </c>
      <c r="Y11" s="16"/>
      <c r="Z11" s="16"/>
      <c r="AA11" s="17">
        <f>SUM(V11*5,W11,X11,Y11*-7,Z11*-10)</f>
        <v>20</v>
      </c>
      <c r="AB11" s="15">
        <v>6</v>
      </c>
      <c r="AC11" s="16">
        <v>9</v>
      </c>
      <c r="AD11" s="16">
        <v>6</v>
      </c>
      <c r="AE11" s="16"/>
      <c r="AF11" s="16"/>
      <c r="AG11" s="17">
        <f>SUM(AB11*5,AC11,AD11,AE11*-7,AF11*-10)</f>
        <v>45</v>
      </c>
      <c r="AH11" s="15">
        <v>2</v>
      </c>
      <c r="AI11" s="16">
        <v>6</v>
      </c>
      <c r="AJ11" s="16">
        <v>1</v>
      </c>
      <c r="AK11" s="16"/>
      <c r="AL11" s="16"/>
      <c r="AM11" s="17">
        <f>SUM(AH11*5,AI11,AJ11,AK11*-7,AL11*-10)</f>
        <v>17</v>
      </c>
      <c r="AN11" s="15">
        <v>2</v>
      </c>
      <c r="AO11" s="16">
        <v>12</v>
      </c>
      <c r="AP11" s="16">
        <v>5</v>
      </c>
      <c r="AQ11" s="16"/>
      <c r="AR11" s="16"/>
      <c r="AS11" s="17">
        <f>SUM(AN11*5,AO11,AP11,AQ11*-7,AR11*-10)</f>
        <v>27</v>
      </c>
      <c r="AT11" s="15">
        <v>2</v>
      </c>
      <c r="AU11" s="16">
        <v>12</v>
      </c>
      <c r="AV11" s="16">
        <v>9</v>
      </c>
      <c r="AW11" s="16"/>
      <c r="AX11" s="16"/>
      <c r="AY11" s="17">
        <f>SUM(AT11*5,AU11,AV11,AW11*-7,AX11*-10)</f>
        <v>31</v>
      </c>
      <c r="AZ11" s="43">
        <f>F11+L11+R11+X11+AV11+AD11+AJ11+AP11</f>
        <v>35</v>
      </c>
      <c r="BA11" s="44">
        <f>SUM(I11,O11,U11,AA11,AG11,AM11,AS11,AY11)</f>
        <v>238</v>
      </c>
      <c r="BB11" s="31"/>
    </row>
    <row r="12" spans="1:54" s="18" customFormat="1" ht="18.75" customHeight="1">
      <c r="A12" s="3">
        <v>6</v>
      </c>
      <c r="B12" s="42" t="s">
        <v>28</v>
      </c>
      <c r="C12" s="52" t="s">
        <v>29</v>
      </c>
      <c r="D12" s="15">
        <v>4</v>
      </c>
      <c r="E12" s="16">
        <v>7</v>
      </c>
      <c r="F12" s="16">
        <v>6</v>
      </c>
      <c r="G12" s="16"/>
      <c r="H12" s="16"/>
      <c r="I12" s="17">
        <f>SUM(D12*5,E12,F12,G12*-7,H12*-10)</f>
        <v>33</v>
      </c>
      <c r="J12" s="15">
        <v>2</v>
      </c>
      <c r="K12" s="16">
        <v>7</v>
      </c>
      <c r="L12" s="16">
        <v>6</v>
      </c>
      <c r="M12" s="16"/>
      <c r="N12" s="16"/>
      <c r="O12" s="17">
        <f>SUM(J12*5,K12,L12,M12*-7,N12*-10)</f>
        <v>23</v>
      </c>
      <c r="P12" s="15">
        <v>5</v>
      </c>
      <c r="Q12" s="16">
        <v>5</v>
      </c>
      <c r="R12" s="16">
        <v>4</v>
      </c>
      <c r="S12" s="16"/>
      <c r="T12" s="16"/>
      <c r="U12" s="17">
        <f>SUM(P12*5,Q12,R12,S12*-7,T12*-10)</f>
        <v>34</v>
      </c>
      <c r="V12" s="15">
        <v>2</v>
      </c>
      <c r="W12" s="16">
        <v>5</v>
      </c>
      <c r="X12" s="16">
        <v>2</v>
      </c>
      <c r="Y12" s="16"/>
      <c r="Z12" s="16"/>
      <c r="AA12" s="17">
        <f>SUM(V12*5,W12,X12,Y12*-7,Z12*-10)</f>
        <v>17</v>
      </c>
      <c r="AB12" s="15">
        <v>6</v>
      </c>
      <c r="AC12" s="16">
        <v>8</v>
      </c>
      <c r="AD12" s="16">
        <v>4</v>
      </c>
      <c r="AE12" s="16"/>
      <c r="AF12" s="16"/>
      <c r="AG12" s="17">
        <f>SUM(AB12*5,AC12,AD12,AE12*-7,AF12*-10)</f>
        <v>42</v>
      </c>
      <c r="AH12" s="15">
        <v>2</v>
      </c>
      <c r="AI12" s="16">
        <v>8</v>
      </c>
      <c r="AJ12" s="16">
        <v>4</v>
      </c>
      <c r="AK12" s="16"/>
      <c r="AL12" s="16"/>
      <c r="AM12" s="17">
        <f>SUM(AH12*5,AI12,AJ12,AK12*-7,AL12*-10)</f>
        <v>22</v>
      </c>
      <c r="AN12" s="15">
        <v>2</v>
      </c>
      <c r="AO12" s="16">
        <v>12</v>
      </c>
      <c r="AP12" s="16">
        <v>8</v>
      </c>
      <c r="AQ12" s="16"/>
      <c r="AR12" s="16"/>
      <c r="AS12" s="17">
        <f>SUM(AN12*5,AO12,AP12,AQ12*-7,AR12*-10)</f>
        <v>30</v>
      </c>
      <c r="AT12" s="15">
        <v>2</v>
      </c>
      <c r="AU12" s="16">
        <v>9</v>
      </c>
      <c r="AV12" s="16">
        <v>5</v>
      </c>
      <c r="AW12" s="16"/>
      <c r="AX12" s="16"/>
      <c r="AY12" s="17">
        <f>SUM(AT12*5,AU12,AV12,AW12*-7,AX12*-10)</f>
        <v>24</v>
      </c>
      <c r="AZ12" s="43">
        <f>F12+L12+R12+X12+AV12+AD12+AJ12+AP12</f>
        <v>39</v>
      </c>
      <c r="BA12" s="44">
        <f>SUM(I12,O12,U12,AA12,AG12,AM12,AS12,AY12)</f>
        <v>225</v>
      </c>
      <c r="BB12" s="31"/>
    </row>
    <row r="13" spans="1:54" s="18" customFormat="1" ht="18.75" customHeight="1">
      <c r="A13" s="3">
        <v>7</v>
      </c>
      <c r="B13" s="42" t="s">
        <v>44</v>
      </c>
      <c r="C13" s="52" t="s">
        <v>45</v>
      </c>
      <c r="D13" s="15">
        <v>5</v>
      </c>
      <c r="E13" s="16">
        <v>8</v>
      </c>
      <c r="F13" s="16">
        <v>3</v>
      </c>
      <c r="G13" s="16"/>
      <c r="H13" s="16"/>
      <c r="I13" s="17">
        <f>SUM(D13*5,E13,F13,G13*-7,H13*-10)</f>
        <v>36</v>
      </c>
      <c r="J13" s="15">
        <v>2</v>
      </c>
      <c r="K13" s="16">
        <v>5</v>
      </c>
      <c r="L13" s="16">
        <v>1</v>
      </c>
      <c r="M13" s="16"/>
      <c r="N13" s="16"/>
      <c r="O13" s="17">
        <f>SUM(J13*5,K13,L13,M13*-7,N13*-10)</f>
        <v>16</v>
      </c>
      <c r="P13" s="15">
        <v>5</v>
      </c>
      <c r="Q13" s="16">
        <v>8</v>
      </c>
      <c r="R13" s="16">
        <v>6</v>
      </c>
      <c r="S13" s="16"/>
      <c r="T13" s="16"/>
      <c r="U13" s="17">
        <f>SUM(P13*5,Q13,R13,S13*-7,T13*-10)</f>
        <v>39</v>
      </c>
      <c r="V13" s="15">
        <v>2</v>
      </c>
      <c r="W13" s="16">
        <v>9</v>
      </c>
      <c r="X13" s="16">
        <v>4</v>
      </c>
      <c r="Y13" s="16"/>
      <c r="Z13" s="16"/>
      <c r="AA13" s="17">
        <f>SUM(V13*5,W13,X13,Y13*-7,Z13*-10)</f>
        <v>23</v>
      </c>
      <c r="AB13" s="15">
        <v>4</v>
      </c>
      <c r="AC13" s="16">
        <v>6</v>
      </c>
      <c r="AD13" s="16">
        <v>5</v>
      </c>
      <c r="AE13" s="16"/>
      <c r="AF13" s="16"/>
      <c r="AG13" s="17">
        <f>SUM(AB13*5,AC13,AD13,AE13*-7,AF13*-10)</f>
        <v>31</v>
      </c>
      <c r="AH13" s="15">
        <v>2</v>
      </c>
      <c r="AI13" s="16">
        <v>10</v>
      </c>
      <c r="AJ13" s="16">
        <v>5</v>
      </c>
      <c r="AK13" s="16"/>
      <c r="AL13" s="16"/>
      <c r="AM13" s="17">
        <f>SUM(AH13*5,AI13,AJ13,AK13*-7,AL13*-10)</f>
        <v>25</v>
      </c>
      <c r="AN13" s="15">
        <v>2</v>
      </c>
      <c r="AO13" s="16">
        <v>12</v>
      </c>
      <c r="AP13" s="16">
        <v>3</v>
      </c>
      <c r="AQ13" s="16"/>
      <c r="AR13" s="16"/>
      <c r="AS13" s="17">
        <f>SUM(AN13*5,AO13,AP13,AQ13*-7,AR13*-10)</f>
        <v>25</v>
      </c>
      <c r="AT13" s="15">
        <v>2</v>
      </c>
      <c r="AU13" s="16">
        <v>10</v>
      </c>
      <c r="AV13" s="16">
        <v>9</v>
      </c>
      <c r="AW13" s="16"/>
      <c r="AX13" s="16"/>
      <c r="AY13" s="17">
        <f>SUM(AT13*5,AU13,AV13,AW13*-7,AX13*-10)</f>
        <v>29</v>
      </c>
      <c r="AZ13" s="43">
        <f>F13+L13+R13+X13+AV13+AD13+AJ13+AP13</f>
        <v>36</v>
      </c>
      <c r="BA13" s="44">
        <f>SUM(I13,O13,U13,AA13,AG13,AM13,AS13,AY13)</f>
        <v>224</v>
      </c>
      <c r="BB13" s="31"/>
    </row>
    <row r="14" spans="1:54" ht="18.75" customHeight="1">
      <c r="A14" s="3">
        <v>8</v>
      </c>
      <c r="B14" s="42" t="s">
        <v>27</v>
      </c>
      <c r="C14" s="52" t="s">
        <v>25</v>
      </c>
      <c r="D14" s="23">
        <v>6</v>
      </c>
      <c r="E14" s="24">
        <v>8</v>
      </c>
      <c r="F14" s="24">
        <v>5</v>
      </c>
      <c r="G14" s="24"/>
      <c r="H14" s="24"/>
      <c r="I14" s="17">
        <f>SUM(D14*5,E14,F14,G14*-7,H14*-10)</f>
        <v>43</v>
      </c>
      <c r="J14" s="23">
        <v>2</v>
      </c>
      <c r="K14" s="24">
        <v>8</v>
      </c>
      <c r="L14" s="24">
        <v>5</v>
      </c>
      <c r="M14" s="24"/>
      <c r="N14" s="24"/>
      <c r="O14" s="17">
        <f>SUM(J14*5,K14,L14,M14*-7,N14*-10)</f>
        <v>23</v>
      </c>
      <c r="P14" s="23">
        <v>6</v>
      </c>
      <c r="Q14" s="24">
        <v>10</v>
      </c>
      <c r="R14" s="24">
        <v>6</v>
      </c>
      <c r="S14" s="24"/>
      <c r="T14" s="24"/>
      <c r="U14" s="17">
        <f>SUM(P14*5,Q14,R14,S14*-7,T14*-10)</f>
        <v>46</v>
      </c>
      <c r="V14" s="23">
        <v>2</v>
      </c>
      <c r="W14" s="24">
        <v>9</v>
      </c>
      <c r="X14" s="24">
        <v>4</v>
      </c>
      <c r="Y14" s="24"/>
      <c r="Z14" s="24"/>
      <c r="AA14" s="17">
        <f>SUM(V14*5,W14,X14,Y14*-7,Z14*-10)</f>
        <v>23</v>
      </c>
      <c r="AB14" s="23">
        <v>2</v>
      </c>
      <c r="AC14" s="24">
        <v>3</v>
      </c>
      <c r="AD14" s="24">
        <v>1</v>
      </c>
      <c r="AE14" s="24"/>
      <c r="AF14" s="24"/>
      <c r="AG14" s="17">
        <f>SUM(AB14*5,AC14,AD14,AE14*-7,AF14*-10)</f>
        <v>14</v>
      </c>
      <c r="AH14" s="23">
        <v>2</v>
      </c>
      <c r="AI14" s="24">
        <v>7</v>
      </c>
      <c r="AJ14" s="24">
        <v>0</v>
      </c>
      <c r="AK14" s="24"/>
      <c r="AL14" s="24"/>
      <c r="AM14" s="17">
        <f>SUM(AH14*5,AI14,AJ14,AK14*-7,AL14*-10)</f>
        <v>17</v>
      </c>
      <c r="AN14" s="23">
        <v>2</v>
      </c>
      <c r="AO14" s="24">
        <v>12</v>
      </c>
      <c r="AP14" s="24">
        <v>1</v>
      </c>
      <c r="AQ14" s="24"/>
      <c r="AR14" s="24"/>
      <c r="AS14" s="17">
        <f>SUM(AN14*5,AO14,AP14,AQ14*-7,AR14*-10)</f>
        <v>23</v>
      </c>
      <c r="AT14" s="23">
        <v>2</v>
      </c>
      <c r="AU14" s="24">
        <v>10</v>
      </c>
      <c r="AV14" s="24">
        <v>6</v>
      </c>
      <c r="AW14" s="24"/>
      <c r="AX14" s="24"/>
      <c r="AY14" s="17">
        <f>SUM(AT14*5,AU14,AV14,AW14*-7,AX14*-10)</f>
        <v>26</v>
      </c>
      <c r="AZ14" s="43">
        <f>F14+L14+R14+X14+AV14+AD14+AJ14+AP14</f>
        <v>28</v>
      </c>
      <c r="BA14" s="44">
        <f>SUM(I14,O14,U14,AA14,AG14,AM14,AS14,AY14)</f>
        <v>215</v>
      </c>
      <c r="BB14" s="31"/>
    </row>
    <row r="15" spans="1:54" ht="18.75" customHeight="1">
      <c r="A15" s="3">
        <v>9</v>
      </c>
      <c r="B15" s="42"/>
      <c r="C15" s="52"/>
      <c r="D15" s="15"/>
      <c r="E15" s="16"/>
      <c r="F15" s="16"/>
      <c r="G15" s="16"/>
      <c r="H15" s="16"/>
      <c r="I15" s="17">
        <f>SUM(D15*5,E15,F15,G15*-7,H15*-10)</f>
        <v>0</v>
      </c>
      <c r="J15" s="15"/>
      <c r="K15" s="16"/>
      <c r="L15" s="16"/>
      <c r="M15" s="16"/>
      <c r="N15" s="16"/>
      <c r="O15" s="17">
        <f>SUM(J15*5,K15,L15,M15*-7,N15*-10)</f>
        <v>0</v>
      </c>
      <c r="P15" s="15"/>
      <c r="Q15" s="16"/>
      <c r="R15" s="16"/>
      <c r="S15" s="16"/>
      <c r="T15" s="16"/>
      <c r="U15" s="17">
        <f>SUM(P15*5,Q15,R15,S15*-7,T15*-10)</f>
        <v>0</v>
      </c>
      <c r="V15" s="15"/>
      <c r="W15" s="16"/>
      <c r="X15" s="16"/>
      <c r="Y15" s="16"/>
      <c r="Z15" s="16"/>
      <c r="AA15" s="17">
        <f>SUM(V15*5,W15,X15,Y15*-7,Z15*-10)</f>
        <v>0</v>
      </c>
      <c r="AB15" s="15"/>
      <c r="AC15" s="16"/>
      <c r="AD15" s="16"/>
      <c r="AE15" s="16"/>
      <c r="AF15" s="16"/>
      <c r="AG15" s="17">
        <f aca="true" t="shared" si="0" ref="AG7:AG26">SUM(AB15*5,AC15,AD15,AE15*-7,AF15*-10)</f>
        <v>0</v>
      </c>
      <c r="AH15" s="15"/>
      <c r="AI15" s="16"/>
      <c r="AJ15" s="16"/>
      <c r="AK15" s="16"/>
      <c r="AL15" s="16"/>
      <c r="AM15" s="17">
        <f aca="true" t="shared" si="1" ref="AM7:AM26">SUM(AH15*5,AI15,AJ15,AK15*-7,AL15*-10)</f>
        <v>0</v>
      </c>
      <c r="AN15" s="15"/>
      <c r="AO15" s="16"/>
      <c r="AP15" s="16"/>
      <c r="AQ15" s="16"/>
      <c r="AR15" s="16"/>
      <c r="AS15" s="17">
        <f aca="true" t="shared" si="2" ref="AS7:AS26">SUM(AN15*5,AO15,AP15,AQ15*-7,AR15*-10)</f>
        <v>0</v>
      </c>
      <c r="AT15" s="15"/>
      <c r="AU15" s="16"/>
      <c r="AV15" s="16"/>
      <c r="AW15" s="16"/>
      <c r="AX15" s="16"/>
      <c r="AY15" s="17">
        <f>SUM(AT15*5,AU15,AV15,AW15*-7,AX15*-10)</f>
        <v>0</v>
      </c>
      <c r="AZ15" s="43">
        <f aca="true" t="shared" si="3" ref="AZ8:AZ26">F15+L15+R15+X15+AV15+AD15+AJ15+AP15</f>
        <v>0</v>
      </c>
      <c r="BA15" s="44">
        <f aca="true" t="shared" si="4" ref="BA8:BA26">SUM(I15,O15,U15,AA15,AG15,AM15,AS15,AY15)</f>
        <v>0</v>
      </c>
      <c r="BB15" s="31"/>
    </row>
    <row r="16" spans="1:54" ht="18.75" customHeight="1">
      <c r="A16" s="3">
        <v>10</v>
      </c>
      <c r="B16" s="42"/>
      <c r="C16" s="52"/>
      <c r="D16" s="15"/>
      <c r="E16" s="16"/>
      <c r="F16" s="16"/>
      <c r="G16" s="16"/>
      <c r="H16" s="16"/>
      <c r="I16" s="17">
        <f>SUM(D16*5,E16,F16,G16*-7,H16*-10)</f>
        <v>0</v>
      </c>
      <c r="J16" s="15"/>
      <c r="K16" s="16"/>
      <c r="L16" s="16"/>
      <c r="M16" s="16"/>
      <c r="N16" s="16"/>
      <c r="O16" s="17">
        <f>SUM(J16*5,K16,L16,M16*-7,N16*-10)</f>
        <v>0</v>
      </c>
      <c r="P16" s="15"/>
      <c r="Q16" s="16"/>
      <c r="R16" s="16"/>
      <c r="S16" s="16"/>
      <c r="T16" s="16"/>
      <c r="U16" s="17">
        <f>SUM(P16*5,Q16,R16,S16*-7,T16*-10)</f>
        <v>0</v>
      </c>
      <c r="V16" s="15"/>
      <c r="W16" s="16"/>
      <c r="X16" s="16"/>
      <c r="Y16" s="16"/>
      <c r="Z16" s="16"/>
      <c r="AA16" s="17">
        <f>SUM(V16*5,W16,X16,Y16*-7,Z16*-10)</f>
        <v>0</v>
      </c>
      <c r="AB16" s="15"/>
      <c r="AC16" s="16"/>
      <c r="AD16" s="16"/>
      <c r="AE16" s="16"/>
      <c r="AF16" s="16"/>
      <c r="AG16" s="17">
        <f t="shared" si="0"/>
        <v>0</v>
      </c>
      <c r="AH16" s="15"/>
      <c r="AI16" s="16"/>
      <c r="AJ16" s="16"/>
      <c r="AK16" s="16"/>
      <c r="AL16" s="16"/>
      <c r="AM16" s="17">
        <f t="shared" si="1"/>
        <v>0</v>
      </c>
      <c r="AN16" s="15"/>
      <c r="AO16" s="16"/>
      <c r="AP16" s="16"/>
      <c r="AQ16" s="16"/>
      <c r="AR16" s="16"/>
      <c r="AS16" s="17">
        <f t="shared" si="2"/>
        <v>0</v>
      </c>
      <c r="AT16" s="15"/>
      <c r="AU16" s="16"/>
      <c r="AV16" s="16"/>
      <c r="AW16" s="16"/>
      <c r="AX16" s="16"/>
      <c r="AY16" s="17">
        <f>SUM(AT16*5,AU16,AV16,AW16*-7,AX16*-10)</f>
        <v>0</v>
      </c>
      <c r="AZ16" s="43">
        <f t="shared" si="3"/>
        <v>0</v>
      </c>
      <c r="BA16" s="44">
        <f t="shared" si="4"/>
        <v>0</v>
      </c>
      <c r="BB16" s="31"/>
    </row>
    <row r="17" spans="1:54" ht="18.75" customHeight="1">
      <c r="A17" s="3">
        <v>11</v>
      </c>
      <c r="B17" s="42"/>
      <c r="C17" s="52"/>
      <c r="D17" s="15"/>
      <c r="E17" s="16"/>
      <c r="F17" s="16"/>
      <c r="G17" s="16"/>
      <c r="H17" s="16"/>
      <c r="I17" s="17">
        <f aca="true" t="shared" si="5" ref="I17:I26">SUM(D17*5,E17,F17,G17*-7,H17*-10)</f>
        <v>0</v>
      </c>
      <c r="J17" s="15"/>
      <c r="K17" s="16"/>
      <c r="L17" s="16"/>
      <c r="M17" s="16"/>
      <c r="N17" s="16"/>
      <c r="O17" s="17">
        <f aca="true" t="shared" si="6" ref="O17:O26">SUM(J17*5,K17,L17,M17*-7,N17*-10)</f>
        <v>0</v>
      </c>
      <c r="P17" s="15"/>
      <c r="Q17" s="16"/>
      <c r="R17" s="16"/>
      <c r="S17" s="16"/>
      <c r="T17" s="16"/>
      <c r="U17" s="17">
        <f aca="true" t="shared" si="7" ref="U17:U26">SUM(P17*5,Q17,R17,S17*-7,T17*-10)</f>
        <v>0</v>
      </c>
      <c r="V17" s="15"/>
      <c r="W17" s="16"/>
      <c r="X17" s="16"/>
      <c r="Y17" s="16"/>
      <c r="Z17" s="16"/>
      <c r="AA17" s="17">
        <f aca="true" t="shared" si="8" ref="AA17:AA26">SUM(V17*5,W17,X17,Y17*-7,Z17*-10)</f>
        <v>0</v>
      </c>
      <c r="AB17" s="15"/>
      <c r="AC17" s="16"/>
      <c r="AD17" s="16"/>
      <c r="AE17" s="16"/>
      <c r="AF17" s="16"/>
      <c r="AG17" s="17">
        <f t="shared" si="0"/>
        <v>0</v>
      </c>
      <c r="AH17" s="15"/>
      <c r="AI17" s="16"/>
      <c r="AJ17" s="16"/>
      <c r="AK17" s="16"/>
      <c r="AL17" s="16"/>
      <c r="AM17" s="17">
        <f t="shared" si="1"/>
        <v>0</v>
      </c>
      <c r="AN17" s="15"/>
      <c r="AO17" s="16"/>
      <c r="AP17" s="16"/>
      <c r="AQ17" s="16"/>
      <c r="AR17" s="16"/>
      <c r="AS17" s="17">
        <f t="shared" si="2"/>
        <v>0</v>
      </c>
      <c r="AT17" s="15"/>
      <c r="AU17" s="16"/>
      <c r="AV17" s="16"/>
      <c r="AW17" s="16"/>
      <c r="AX17" s="16"/>
      <c r="AY17" s="17">
        <f aca="true" t="shared" si="9" ref="AY17:AY26">SUM(AT17*5,AU17,AV17,AW17*-7,AX17*-10)</f>
        <v>0</v>
      </c>
      <c r="AZ17" s="43">
        <f t="shared" si="3"/>
        <v>0</v>
      </c>
      <c r="BA17" s="44">
        <f t="shared" si="4"/>
        <v>0</v>
      </c>
      <c r="BB17" s="31"/>
    </row>
    <row r="18" spans="1:54" ht="18.75" customHeight="1">
      <c r="A18" s="3">
        <v>12</v>
      </c>
      <c r="B18" s="42"/>
      <c r="C18" s="52"/>
      <c r="D18" s="15"/>
      <c r="E18" s="16"/>
      <c r="F18" s="16"/>
      <c r="G18" s="16"/>
      <c r="H18" s="16"/>
      <c r="I18" s="17">
        <f t="shared" si="5"/>
        <v>0</v>
      </c>
      <c r="J18" s="15"/>
      <c r="K18" s="16"/>
      <c r="L18" s="16"/>
      <c r="M18" s="16"/>
      <c r="N18" s="16"/>
      <c r="O18" s="17">
        <f t="shared" si="6"/>
        <v>0</v>
      </c>
      <c r="P18" s="15"/>
      <c r="Q18" s="16"/>
      <c r="R18" s="16"/>
      <c r="S18" s="16"/>
      <c r="T18" s="16"/>
      <c r="U18" s="17">
        <f t="shared" si="7"/>
        <v>0</v>
      </c>
      <c r="V18" s="15"/>
      <c r="W18" s="16"/>
      <c r="X18" s="16"/>
      <c r="Y18" s="16"/>
      <c r="Z18" s="16"/>
      <c r="AA18" s="17">
        <f t="shared" si="8"/>
        <v>0</v>
      </c>
      <c r="AB18" s="15"/>
      <c r="AC18" s="16"/>
      <c r="AD18" s="16"/>
      <c r="AE18" s="16"/>
      <c r="AF18" s="16"/>
      <c r="AG18" s="17">
        <f t="shared" si="0"/>
        <v>0</v>
      </c>
      <c r="AH18" s="15"/>
      <c r="AI18" s="16"/>
      <c r="AJ18" s="16"/>
      <c r="AK18" s="16"/>
      <c r="AL18" s="16"/>
      <c r="AM18" s="17">
        <f t="shared" si="1"/>
        <v>0</v>
      </c>
      <c r="AN18" s="15"/>
      <c r="AO18" s="16"/>
      <c r="AP18" s="16"/>
      <c r="AQ18" s="16"/>
      <c r="AR18" s="16"/>
      <c r="AS18" s="17">
        <f t="shared" si="2"/>
        <v>0</v>
      </c>
      <c r="AT18" s="15"/>
      <c r="AU18" s="16"/>
      <c r="AV18" s="16"/>
      <c r="AW18" s="16"/>
      <c r="AX18" s="16"/>
      <c r="AY18" s="17">
        <f t="shared" si="9"/>
        <v>0</v>
      </c>
      <c r="AZ18" s="43">
        <f t="shared" si="3"/>
        <v>0</v>
      </c>
      <c r="BA18" s="44">
        <f t="shared" si="4"/>
        <v>0</v>
      </c>
      <c r="BB18" s="31"/>
    </row>
    <row r="19" spans="1:54" ht="18.75" customHeight="1">
      <c r="A19" s="3">
        <v>13</v>
      </c>
      <c r="B19" s="42"/>
      <c r="C19" s="52"/>
      <c r="D19" s="15"/>
      <c r="E19" s="16"/>
      <c r="F19" s="16"/>
      <c r="G19" s="16"/>
      <c r="H19" s="16"/>
      <c r="I19" s="17">
        <f t="shared" si="5"/>
        <v>0</v>
      </c>
      <c r="J19" s="15"/>
      <c r="K19" s="16"/>
      <c r="L19" s="16"/>
      <c r="M19" s="16"/>
      <c r="N19" s="16"/>
      <c r="O19" s="17">
        <f t="shared" si="6"/>
        <v>0</v>
      </c>
      <c r="P19" s="15"/>
      <c r="Q19" s="16"/>
      <c r="R19" s="16"/>
      <c r="S19" s="16"/>
      <c r="T19" s="16"/>
      <c r="U19" s="17">
        <f t="shared" si="7"/>
        <v>0</v>
      </c>
      <c r="V19" s="15"/>
      <c r="W19" s="16"/>
      <c r="X19" s="16"/>
      <c r="Y19" s="16"/>
      <c r="Z19" s="16"/>
      <c r="AA19" s="17">
        <f t="shared" si="8"/>
        <v>0</v>
      </c>
      <c r="AB19" s="15"/>
      <c r="AC19" s="16"/>
      <c r="AD19" s="16"/>
      <c r="AE19" s="16"/>
      <c r="AF19" s="16"/>
      <c r="AG19" s="17">
        <f t="shared" si="0"/>
        <v>0</v>
      </c>
      <c r="AH19" s="15"/>
      <c r="AI19" s="16"/>
      <c r="AJ19" s="16"/>
      <c r="AK19" s="16"/>
      <c r="AL19" s="16"/>
      <c r="AM19" s="17">
        <f t="shared" si="1"/>
        <v>0</v>
      </c>
      <c r="AN19" s="15"/>
      <c r="AO19" s="16"/>
      <c r="AP19" s="16"/>
      <c r="AQ19" s="16"/>
      <c r="AR19" s="16"/>
      <c r="AS19" s="17">
        <f t="shared" si="2"/>
        <v>0</v>
      </c>
      <c r="AT19" s="15"/>
      <c r="AU19" s="16"/>
      <c r="AV19" s="16"/>
      <c r="AW19" s="16"/>
      <c r="AX19" s="16"/>
      <c r="AY19" s="17">
        <f t="shared" si="9"/>
        <v>0</v>
      </c>
      <c r="AZ19" s="43">
        <f t="shared" si="3"/>
        <v>0</v>
      </c>
      <c r="BA19" s="44">
        <f t="shared" si="4"/>
        <v>0</v>
      </c>
      <c r="BB19" s="31"/>
    </row>
    <row r="20" spans="1:54" ht="18.75" customHeight="1">
      <c r="A20" s="3">
        <v>14</v>
      </c>
      <c r="B20" s="42"/>
      <c r="C20" s="52"/>
      <c r="D20" s="15"/>
      <c r="E20" s="16"/>
      <c r="F20" s="16"/>
      <c r="G20" s="16"/>
      <c r="H20" s="16"/>
      <c r="I20" s="17">
        <f t="shared" si="5"/>
        <v>0</v>
      </c>
      <c r="J20" s="15"/>
      <c r="K20" s="16"/>
      <c r="L20" s="16"/>
      <c r="M20" s="16"/>
      <c r="N20" s="16"/>
      <c r="O20" s="17">
        <f t="shared" si="6"/>
        <v>0</v>
      </c>
      <c r="P20" s="15"/>
      <c r="Q20" s="16"/>
      <c r="R20" s="16"/>
      <c r="S20" s="16"/>
      <c r="T20" s="16"/>
      <c r="U20" s="17">
        <f t="shared" si="7"/>
        <v>0</v>
      </c>
      <c r="V20" s="15"/>
      <c r="W20" s="16"/>
      <c r="X20" s="16"/>
      <c r="Y20" s="16"/>
      <c r="Z20" s="16"/>
      <c r="AA20" s="17">
        <f t="shared" si="8"/>
        <v>0</v>
      </c>
      <c r="AB20" s="15"/>
      <c r="AC20" s="16"/>
      <c r="AD20" s="16"/>
      <c r="AE20" s="16"/>
      <c r="AF20" s="16"/>
      <c r="AG20" s="17">
        <f t="shared" si="0"/>
        <v>0</v>
      </c>
      <c r="AH20" s="15"/>
      <c r="AI20" s="16"/>
      <c r="AJ20" s="16"/>
      <c r="AK20" s="16"/>
      <c r="AL20" s="16"/>
      <c r="AM20" s="17">
        <f t="shared" si="1"/>
        <v>0</v>
      </c>
      <c r="AN20" s="15"/>
      <c r="AO20" s="16"/>
      <c r="AP20" s="16"/>
      <c r="AQ20" s="16"/>
      <c r="AR20" s="16"/>
      <c r="AS20" s="17">
        <f t="shared" si="2"/>
        <v>0</v>
      </c>
      <c r="AT20" s="15"/>
      <c r="AU20" s="16"/>
      <c r="AV20" s="16"/>
      <c r="AW20" s="16"/>
      <c r="AX20" s="16"/>
      <c r="AY20" s="17">
        <f t="shared" si="9"/>
        <v>0</v>
      </c>
      <c r="AZ20" s="43">
        <f t="shared" si="3"/>
        <v>0</v>
      </c>
      <c r="BA20" s="44">
        <f t="shared" si="4"/>
        <v>0</v>
      </c>
      <c r="BB20" s="31"/>
    </row>
    <row r="21" spans="1:54" ht="18.75" customHeight="1">
      <c r="A21" s="3">
        <v>15</v>
      </c>
      <c r="B21" s="56"/>
      <c r="C21" s="52"/>
      <c r="D21" s="15"/>
      <c r="E21" s="16"/>
      <c r="F21" s="16"/>
      <c r="G21" s="16"/>
      <c r="H21" s="16"/>
      <c r="I21" s="17">
        <f t="shared" si="5"/>
        <v>0</v>
      </c>
      <c r="J21" s="15"/>
      <c r="K21" s="16"/>
      <c r="L21" s="16"/>
      <c r="M21" s="16"/>
      <c r="N21" s="16"/>
      <c r="O21" s="17">
        <f t="shared" si="6"/>
        <v>0</v>
      </c>
      <c r="P21" s="15"/>
      <c r="Q21" s="16"/>
      <c r="R21" s="16"/>
      <c r="S21" s="16"/>
      <c r="T21" s="16"/>
      <c r="U21" s="17">
        <f t="shared" si="7"/>
        <v>0</v>
      </c>
      <c r="V21" s="15"/>
      <c r="W21" s="16"/>
      <c r="X21" s="16"/>
      <c r="Y21" s="16"/>
      <c r="Z21" s="16"/>
      <c r="AA21" s="17">
        <f t="shared" si="8"/>
        <v>0</v>
      </c>
      <c r="AB21" s="15"/>
      <c r="AC21" s="16"/>
      <c r="AD21" s="16"/>
      <c r="AE21" s="16"/>
      <c r="AF21" s="16"/>
      <c r="AG21" s="17">
        <f t="shared" si="0"/>
        <v>0</v>
      </c>
      <c r="AH21" s="15"/>
      <c r="AI21" s="16"/>
      <c r="AJ21" s="16"/>
      <c r="AK21" s="16"/>
      <c r="AL21" s="16"/>
      <c r="AM21" s="17">
        <f t="shared" si="1"/>
        <v>0</v>
      </c>
      <c r="AN21" s="15"/>
      <c r="AO21" s="16"/>
      <c r="AP21" s="16"/>
      <c r="AQ21" s="16"/>
      <c r="AR21" s="16"/>
      <c r="AS21" s="17">
        <f t="shared" si="2"/>
        <v>0</v>
      </c>
      <c r="AT21" s="15"/>
      <c r="AU21" s="16"/>
      <c r="AV21" s="16"/>
      <c r="AW21" s="16"/>
      <c r="AX21" s="16"/>
      <c r="AY21" s="17">
        <f t="shared" si="9"/>
        <v>0</v>
      </c>
      <c r="AZ21" s="43">
        <f t="shared" si="3"/>
        <v>0</v>
      </c>
      <c r="BA21" s="44">
        <f t="shared" si="4"/>
        <v>0</v>
      </c>
      <c r="BB21" s="31"/>
    </row>
    <row r="22" spans="1:54" ht="18.75" customHeight="1">
      <c r="A22" s="3">
        <v>16</v>
      </c>
      <c r="B22" s="42"/>
      <c r="C22" s="52"/>
      <c r="D22" s="15"/>
      <c r="E22" s="16"/>
      <c r="F22" s="16"/>
      <c r="G22" s="16"/>
      <c r="H22" s="16"/>
      <c r="I22" s="17">
        <f t="shared" si="5"/>
        <v>0</v>
      </c>
      <c r="J22" s="15"/>
      <c r="K22" s="16"/>
      <c r="L22" s="16"/>
      <c r="M22" s="16"/>
      <c r="N22" s="16"/>
      <c r="O22" s="17">
        <f t="shared" si="6"/>
        <v>0</v>
      </c>
      <c r="P22" s="15"/>
      <c r="Q22" s="16"/>
      <c r="R22" s="16"/>
      <c r="S22" s="16"/>
      <c r="T22" s="16"/>
      <c r="U22" s="17">
        <f t="shared" si="7"/>
        <v>0</v>
      </c>
      <c r="V22" s="15"/>
      <c r="W22" s="16"/>
      <c r="X22" s="16"/>
      <c r="Y22" s="16"/>
      <c r="Z22" s="16"/>
      <c r="AA22" s="17">
        <f t="shared" si="8"/>
        <v>0</v>
      </c>
      <c r="AB22" s="15"/>
      <c r="AC22" s="16"/>
      <c r="AD22" s="16"/>
      <c r="AE22" s="16"/>
      <c r="AF22" s="16"/>
      <c r="AG22" s="17">
        <f t="shared" si="0"/>
        <v>0</v>
      </c>
      <c r="AH22" s="15"/>
      <c r="AI22" s="16"/>
      <c r="AJ22" s="16"/>
      <c r="AK22" s="16"/>
      <c r="AL22" s="16"/>
      <c r="AM22" s="17">
        <f t="shared" si="1"/>
        <v>0</v>
      </c>
      <c r="AN22" s="15"/>
      <c r="AO22" s="16"/>
      <c r="AP22" s="16"/>
      <c r="AQ22" s="16"/>
      <c r="AR22" s="16"/>
      <c r="AS22" s="17">
        <f t="shared" si="2"/>
        <v>0</v>
      </c>
      <c r="AT22" s="15"/>
      <c r="AU22" s="16"/>
      <c r="AV22" s="16"/>
      <c r="AW22" s="16"/>
      <c r="AX22" s="16"/>
      <c r="AY22" s="17">
        <f t="shared" si="9"/>
        <v>0</v>
      </c>
      <c r="AZ22" s="43">
        <f t="shared" si="3"/>
        <v>0</v>
      </c>
      <c r="BA22" s="44">
        <f t="shared" si="4"/>
        <v>0</v>
      </c>
      <c r="BB22" s="31"/>
    </row>
    <row r="23" spans="1:54" ht="18.75" customHeight="1">
      <c r="A23" s="3">
        <v>17</v>
      </c>
      <c r="B23" s="42"/>
      <c r="C23" s="52"/>
      <c r="D23" s="15"/>
      <c r="E23" s="16"/>
      <c r="F23" s="16"/>
      <c r="G23" s="16"/>
      <c r="H23" s="16"/>
      <c r="I23" s="17">
        <f t="shared" si="5"/>
        <v>0</v>
      </c>
      <c r="J23" s="15"/>
      <c r="K23" s="16"/>
      <c r="L23" s="16"/>
      <c r="M23" s="16"/>
      <c r="N23" s="16"/>
      <c r="O23" s="17">
        <f t="shared" si="6"/>
        <v>0</v>
      </c>
      <c r="P23" s="15"/>
      <c r="Q23" s="16"/>
      <c r="R23" s="16"/>
      <c r="S23" s="16"/>
      <c r="T23" s="16"/>
      <c r="U23" s="17">
        <f t="shared" si="7"/>
        <v>0</v>
      </c>
      <c r="V23" s="15"/>
      <c r="W23" s="16"/>
      <c r="X23" s="16"/>
      <c r="Y23" s="16"/>
      <c r="Z23" s="16"/>
      <c r="AA23" s="17">
        <f t="shared" si="8"/>
        <v>0</v>
      </c>
      <c r="AB23" s="15"/>
      <c r="AC23" s="16"/>
      <c r="AD23" s="16"/>
      <c r="AE23" s="16"/>
      <c r="AF23" s="16"/>
      <c r="AG23" s="17">
        <f t="shared" si="0"/>
        <v>0</v>
      </c>
      <c r="AH23" s="15"/>
      <c r="AI23" s="16"/>
      <c r="AJ23" s="16"/>
      <c r="AK23" s="16"/>
      <c r="AL23" s="16"/>
      <c r="AM23" s="17">
        <f t="shared" si="1"/>
        <v>0</v>
      </c>
      <c r="AN23" s="15"/>
      <c r="AO23" s="16"/>
      <c r="AP23" s="16"/>
      <c r="AQ23" s="16"/>
      <c r="AR23" s="16"/>
      <c r="AS23" s="17">
        <f t="shared" si="2"/>
        <v>0</v>
      </c>
      <c r="AT23" s="15"/>
      <c r="AU23" s="16"/>
      <c r="AV23" s="16"/>
      <c r="AW23" s="16"/>
      <c r="AX23" s="16"/>
      <c r="AY23" s="17">
        <f t="shared" si="9"/>
        <v>0</v>
      </c>
      <c r="AZ23" s="43">
        <f t="shared" si="3"/>
        <v>0</v>
      </c>
      <c r="BA23" s="44">
        <f t="shared" si="4"/>
        <v>0</v>
      </c>
      <c r="BB23" s="31"/>
    </row>
    <row r="24" spans="1:54" ht="18.75" customHeight="1">
      <c r="A24" s="3">
        <v>18</v>
      </c>
      <c r="B24" s="42"/>
      <c r="C24" s="52"/>
      <c r="D24" s="23"/>
      <c r="E24" s="24"/>
      <c r="F24" s="24"/>
      <c r="G24" s="24"/>
      <c r="H24" s="24"/>
      <c r="I24" s="17">
        <f t="shared" si="5"/>
        <v>0</v>
      </c>
      <c r="J24" s="23"/>
      <c r="K24" s="24"/>
      <c r="L24" s="24"/>
      <c r="M24" s="24"/>
      <c r="N24" s="24"/>
      <c r="O24" s="17">
        <f t="shared" si="6"/>
        <v>0</v>
      </c>
      <c r="P24" s="23"/>
      <c r="Q24" s="24"/>
      <c r="R24" s="24"/>
      <c r="S24" s="24"/>
      <c r="T24" s="24"/>
      <c r="U24" s="17">
        <f t="shared" si="7"/>
        <v>0</v>
      </c>
      <c r="V24" s="23"/>
      <c r="W24" s="24"/>
      <c r="X24" s="24"/>
      <c r="Y24" s="24"/>
      <c r="Z24" s="24"/>
      <c r="AA24" s="17">
        <f t="shared" si="8"/>
        <v>0</v>
      </c>
      <c r="AB24" s="23"/>
      <c r="AC24" s="24"/>
      <c r="AD24" s="24"/>
      <c r="AE24" s="24"/>
      <c r="AF24" s="24"/>
      <c r="AG24" s="17">
        <f t="shared" si="0"/>
        <v>0</v>
      </c>
      <c r="AH24" s="23"/>
      <c r="AI24" s="24"/>
      <c r="AJ24" s="24"/>
      <c r="AK24" s="24"/>
      <c r="AL24" s="24"/>
      <c r="AM24" s="17">
        <f t="shared" si="1"/>
        <v>0</v>
      </c>
      <c r="AN24" s="23"/>
      <c r="AO24" s="24"/>
      <c r="AP24" s="24"/>
      <c r="AQ24" s="24"/>
      <c r="AR24" s="24"/>
      <c r="AS24" s="17">
        <f t="shared" si="2"/>
        <v>0</v>
      </c>
      <c r="AT24" s="23"/>
      <c r="AU24" s="24"/>
      <c r="AV24" s="24"/>
      <c r="AW24" s="24"/>
      <c r="AX24" s="24"/>
      <c r="AY24" s="17">
        <f t="shared" si="9"/>
        <v>0</v>
      </c>
      <c r="AZ24" s="43">
        <f t="shared" si="3"/>
        <v>0</v>
      </c>
      <c r="BA24" s="44">
        <f t="shared" si="4"/>
        <v>0</v>
      </c>
      <c r="BB24" s="31"/>
    </row>
    <row r="25" spans="1:54" s="18" customFormat="1" ht="18.75" customHeight="1" thickBot="1">
      <c r="A25" s="45">
        <v>19</v>
      </c>
      <c r="B25" s="46"/>
      <c r="C25" s="52"/>
      <c r="D25" s="54"/>
      <c r="E25" s="55"/>
      <c r="F25" s="55"/>
      <c r="G25" s="55"/>
      <c r="H25" s="55"/>
      <c r="I25" s="47">
        <f t="shared" si="5"/>
        <v>0</v>
      </c>
      <c r="J25" s="54"/>
      <c r="K25" s="55"/>
      <c r="L25" s="55"/>
      <c r="M25" s="55"/>
      <c r="N25" s="55"/>
      <c r="O25" s="47">
        <f t="shared" si="6"/>
        <v>0</v>
      </c>
      <c r="P25" s="54"/>
      <c r="Q25" s="55"/>
      <c r="R25" s="55"/>
      <c r="S25" s="55"/>
      <c r="T25" s="55"/>
      <c r="U25" s="47">
        <f t="shared" si="7"/>
        <v>0</v>
      </c>
      <c r="V25" s="54"/>
      <c r="W25" s="55"/>
      <c r="X25" s="55"/>
      <c r="Y25" s="55"/>
      <c r="Z25" s="55"/>
      <c r="AA25" s="47">
        <f t="shared" si="8"/>
        <v>0</v>
      </c>
      <c r="AB25" s="54"/>
      <c r="AC25" s="55"/>
      <c r="AD25" s="55"/>
      <c r="AE25" s="55"/>
      <c r="AF25" s="55"/>
      <c r="AG25" s="47">
        <f t="shared" si="0"/>
        <v>0</v>
      </c>
      <c r="AH25" s="54"/>
      <c r="AI25" s="55"/>
      <c r="AJ25" s="55"/>
      <c r="AK25" s="55"/>
      <c r="AL25" s="55"/>
      <c r="AM25" s="47">
        <f t="shared" si="1"/>
        <v>0</v>
      </c>
      <c r="AN25" s="54"/>
      <c r="AO25" s="55"/>
      <c r="AP25" s="55"/>
      <c r="AQ25" s="55"/>
      <c r="AR25" s="55"/>
      <c r="AS25" s="47">
        <f t="shared" si="2"/>
        <v>0</v>
      </c>
      <c r="AT25" s="54"/>
      <c r="AU25" s="55"/>
      <c r="AV25" s="55"/>
      <c r="AW25" s="55"/>
      <c r="AX25" s="55"/>
      <c r="AY25" s="47">
        <f t="shared" si="9"/>
        <v>0</v>
      </c>
      <c r="AZ25" s="48">
        <f t="shared" si="3"/>
        <v>0</v>
      </c>
      <c r="BA25" s="49">
        <f t="shared" si="4"/>
        <v>0</v>
      </c>
      <c r="BB25" s="31"/>
    </row>
    <row r="26" spans="1:54" s="18" customFormat="1" ht="13.5" customHeight="1" thickBot="1">
      <c r="A26" s="88" t="s">
        <v>3</v>
      </c>
      <c r="B26" s="89"/>
      <c r="C26" s="27"/>
      <c r="D26" s="36">
        <v>6</v>
      </c>
      <c r="E26" s="13">
        <v>12</v>
      </c>
      <c r="F26" s="13">
        <f>E26</f>
        <v>12</v>
      </c>
      <c r="G26" s="13"/>
      <c r="H26" s="37"/>
      <c r="I26" s="38">
        <f t="shared" si="5"/>
        <v>54</v>
      </c>
      <c r="J26" s="36">
        <v>2</v>
      </c>
      <c r="K26" s="13">
        <v>10</v>
      </c>
      <c r="L26" s="13">
        <f>K26</f>
        <v>10</v>
      </c>
      <c r="M26" s="13"/>
      <c r="N26" s="50"/>
      <c r="O26" s="38">
        <f t="shared" si="6"/>
        <v>30</v>
      </c>
      <c r="P26" s="36">
        <v>6</v>
      </c>
      <c r="Q26" s="13">
        <v>12</v>
      </c>
      <c r="R26" s="13">
        <f>Q26</f>
        <v>12</v>
      </c>
      <c r="S26" s="13"/>
      <c r="T26" s="50"/>
      <c r="U26" s="38">
        <f t="shared" si="7"/>
        <v>54</v>
      </c>
      <c r="V26" s="36">
        <v>2</v>
      </c>
      <c r="W26" s="13">
        <v>10</v>
      </c>
      <c r="X26" s="13">
        <f>W26</f>
        <v>10</v>
      </c>
      <c r="Y26" s="13"/>
      <c r="Z26" s="50"/>
      <c r="AA26" s="38">
        <f t="shared" si="8"/>
        <v>30</v>
      </c>
      <c r="AB26" s="36">
        <v>6</v>
      </c>
      <c r="AC26" s="13">
        <v>12</v>
      </c>
      <c r="AD26" s="13">
        <f>AC26</f>
        <v>12</v>
      </c>
      <c r="AE26" s="13"/>
      <c r="AF26" s="50"/>
      <c r="AG26" s="38">
        <f t="shared" si="0"/>
        <v>54</v>
      </c>
      <c r="AH26" s="36">
        <v>2</v>
      </c>
      <c r="AI26" s="13">
        <v>10</v>
      </c>
      <c r="AJ26" s="13">
        <f>AI26</f>
        <v>10</v>
      </c>
      <c r="AK26" s="13"/>
      <c r="AL26" s="50"/>
      <c r="AM26" s="38">
        <f t="shared" si="1"/>
        <v>30</v>
      </c>
      <c r="AN26" s="36">
        <v>2</v>
      </c>
      <c r="AO26" s="13">
        <v>12</v>
      </c>
      <c r="AP26" s="13">
        <f>AO26</f>
        <v>12</v>
      </c>
      <c r="AQ26" s="13"/>
      <c r="AR26" s="50"/>
      <c r="AS26" s="38">
        <f t="shared" si="2"/>
        <v>34</v>
      </c>
      <c r="AT26" s="36">
        <v>2</v>
      </c>
      <c r="AU26" s="13">
        <v>12</v>
      </c>
      <c r="AV26" s="13">
        <f>AU26</f>
        <v>12</v>
      </c>
      <c r="AW26" s="13"/>
      <c r="AX26" s="50"/>
      <c r="AY26" s="38">
        <f t="shared" si="9"/>
        <v>34</v>
      </c>
      <c r="AZ26" s="14">
        <f t="shared" si="3"/>
        <v>90</v>
      </c>
      <c r="BA26" s="12">
        <f t="shared" si="4"/>
        <v>320</v>
      </c>
      <c r="BB26" s="31"/>
    </row>
    <row r="27" spans="1:54" s="18" customFormat="1" ht="18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31"/>
    </row>
    <row r="28" spans="1:53" ht="66.75" customHeight="1">
      <c r="A28" s="1"/>
      <c r="B28" s="64" t="s">
        <v>13</v>
      </c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2"/>
    </row>
    <row r="29" spans="1:53" ht="27.75" customHeight="1">
      <c r="A29" s="62" t="s">
        <v>38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</row>
    <row r="30" spans="1:53" ht="12.7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</row>
    <row r="32" ht="12.75">
      <c r="A32" s="18" t="s">
        <v>6</v>
      </c>
    </row>
    <row r="33" spans="1:3" ht="12.75">
      <c r="A33" s="58">
        <v>1</v>
      </c>
      <c r="B33" s="11" t="s">
        <v>34</v>
      </c>
      <c r="C33" s="11"/>
    </row>
    <row r="34" spans="1:3" ht="12.75">
      <c r="A34" s="31">
        <v>2</v>
      </c>
      <c r="B34" s="11" t="s">
        <v>35</v>
      </c>
      <c r="C34" s="11"/>
    </row>
    <row r="35" spans="1:2" ht="12.75">
      <c r="A35" s="4">
        <v>3</v>
      </c>
      <c r="B35" s="11" t="s">
        <v>37</v>
      </c>
    </row>
    <row r="36" spans="1:3" ht="12.75">
      <c r="A36" s="4">
        <v>4</v>
      </c>
      <c r="B36" s="11" t="s">
        <v>36</v>
      </c>
      <c r="C36" s="25"/>
    </row>
    <row r="37" spans="1:3" ht="12.75">
      <c r="A37" s="4">
        <v>5</v>
      </c>
      <c r="B37" s="11" t="s">
        <v>46</v>
      </c>
      <c r="C37" s="25"/>
    </row>
    <row r="38" spans="1:3" ht="12.75">
      <c r="A38" s="4">
        <v>6</v>
      </c>
      <c r="B38" s="11" t="s">
        <v>47</v>
      </c>
      <c r="C38" s="25"/>
    </row>
    <row r="39" spans="1:3" ht="12.75">
      <c r="A39" s="4">
        <v>7</v>
      </c>
      <c r="B39" s="11" t="s">
        <v>48</v>
      </c>
      <c r="C39" s="25"/>
    </row>
    <row r="40" spans="1:2" ht="12.75">
      <c r="A40" s="4">
        <v>8</v>
      </c>
      <c r="B40" s="11" t="s">
        <v>49</v>
      </c>
    </row>
    <row r="43" ht="12.75">
      <c r="A43" s="53" t="s">
        <v>7</v>
      </c>
    </row>
    <row r="44" ht="12.75">
      <c r="B44" t="s">
        <v>16</v>
      </c>
    </row>
    <row r="45" ht="12.75">
      <c r="B45" t="s">
        <v>11</v>
      </c>
    </row>
    <row r="46" ht="12.75">
      <c r="B46" t="s">
        <v>8</v>
      </c>
    </row>
    <row r="47" ht="12.75">
      <c r="B47" t="s">
        <v>9</v>
      </c>
    </row>
    <row r="48" ht="12.75">
      <c r="B48" t="s">
        <v>10</v>
      </c>
    </row>
  </sheetData>
  <sheetProtection/>
  <mergeCells count="25">
    <mergeCell ref="AN6:AP6"/>
    <mergeCell ref="AH5:AM5"/>
    <mergeCell ref="AH6:AJ6"/>
    <mergeCell ref="AB5:AG5"/>
    <mergeCell ref="AB6:AD6"/>
    <mergeCell ref="A30:BA30"/>
    <mergeCell ref="A1:BA1"/>
    <mergeCell ref="A2:BA2"/>
    <mergeCell ref="BA5:BA6"/>
    <mergeCell ref="J5:O5"/>
    <mergeCell ref="D5:I5"/>
    <mergeCell ref="A26:B26"/>
    <mergeCell ref="P5:U5"/>
    <mergeCell ref="P6:R6"/>
    <mergeCell ref="AN5:AS5"/>
    <mergeCell ref="V6:X6"/>
    <mergeCell ref="AT6:AV6"/>
    <mergeCell ref="A29:BA29"/>
    <mergeCell ref="B28:AZ28"/>
    <mergeCell ref="D6:F6"/>
    <mergeCell ref="AZ5:AZ6"/>
    <mergeCell ref="J6:L6"/>
    <mergeCell ref="A5:B6"/>
    <mergeCell ref="V5:AA5"/>
    <mergeCell ref="AT5:AY5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0.57421875" style="0" customWidth="1"/>
    <col min="2" max="2" width="7.140625" style="4" bestFit="1" customWidth="1"/>
    <col min="3" max="3" width="6.421875" style="4" bestFit="1" customWidth="1"/>
    <col min="4" max="4" width="5.8515625" style="4" bestFit="1" customWidth="1"/>
    <col min="5" max="5" width="5.57421875" style="4" bestFit="1" customWidth="1"/>
    <col min="6" max="6" width="4.57421875" style="8" bestFit="1" customWidth="1"/>
    <col min="7" max="7" width="6.57421875" style="4" bestFit="1" customWidth="1"/>
  </cols>
  <sheetData>
    <row r="1" spans="1:7" ht="12.75">
      <c r="A1" s="5"/>
      <c r="B1" s="6"/>
      <c r="C1" s="9"/>
      <c r="D1" s="6"/>
      <c r="E1" s="6"/>
      <c r="F1" s="7"/>
      <c r="G1" s="6"/>
    </row>
    <row r="2" spans="1:7" ht="12.75">
      <c r="A2" s="11"/>
      <c r="C2" s="10"/>
      <c r="E2" s="8"/>
      <c r="G2" s="8"/>
    </row>
    <row r="3" spans="1:7" ht="12.75">
      <c r="A3" s="11"/>
      <c r="C3" s="10"/>
      <c r="E3" s="8"/>
      <c r="G3" s="8"/>
    </row>
    <row r="4" spans="1:7" ht="12.75">
      <c r="A4" s="11"/>
      <c r="C4" s="10"/>
      <c r="E4" s="8"/>
      <c r="G4" s="8"/>
    </row>
    <row r="5" spans="1:7" ht="12.75">
      <c r="A5" s="11"/>
      <c r="C5" s="10"/>
      <c r="E5" s="8"/>
      <c r="G5" s="8"/>
    </row>
    <row r="6" spans="1:7" ht="12.75">
      <c r="A6" s="11"/>
      <c r="C6" s="10"/>
      <c r="E6" s="8"/>
      <c r="G6" s="8"/>
    </row>
    <row r="7" spans="1:7" ht="12.75">
      <c r="A7" s="11"/>
      <c r="C7" s="10"/>
      <c r="E7" s="8"/>
      <c r="G7" s="8"/>
    </row>
    <row r="8" spans="1:7" ht="12.75">
      <c r="A8" s="11"/>
      <c r="C8" s="10"/>
      <c r="E8" s="8"/>
      <c r="G8" s="8"/>
    </row>
    <row r="9" spans="1:7" ht="12.75">
      <c r="A9" s="11"/>
      <c r="C9" s="10"/>
      <c r="E9" s="8"/>
      <c r="G9" s="8"/>
    </row>
    <row r="10" spans="1:7" ht="12.75">
      <c r="A10" s="11"/>
      <c r="C10" s="10"/>
      <c r="E10" s="8"/>
      <c r="G10" s="8"/>
    </row>
    <row r="11" spans="1:7" ht="12.75">
      <c r="A11" s="11"/>
      <c r="C11" s="10"/>
      <c r="E11" s="8"/>
      <c r="G11" s="8"/>
    </row>
    <row r="12" spans="1:7" ht="12.75">
      <c r="A12" s="11"/>
      <c r="C12" s="10"/>
      <c r="E12" s="8"/>
      <c r="G12" s="8"/>
    </row>
    <row r="13" spans="1:7" ht="12.75">
      <c r="A13" s="11"/>
      <c r="C13" s="10"/>
      <c r="E13" s="8"/>
      <c r="G13" s="8"/>
    </row>
    <row r="14" spans="1:7" ht="12.75">
      <c r="A14" s="11"/>
      <c r="C14" s="10"/>
      <c r="E14" s="8"/>
      <c r="G14" s="8"/>
    </row>
    <row r="15" spans="1:7" ht="12.75">
      <c r="A15" s="11"/>
      <c r="C15" s="10"/>
      <c r="E15" s="8"/>
      <c r="G15" s="8"/>
    </row>
    <row r="16" spans="3:7" ht="12.75">
      <c r="C16" s="10"/>
      <c r="E16" s="8"/>
      <c r="G16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Røneid</dc:creator>
  <cp:keywords/>
  <dc:description/>
  <cp:lastModifiedBy>Johan</cp:lastModifiedBy>
  <cp:lastPrinted>2007-08-22T06:02:25Z</cp:lastPrinted>
  <dcterms:created xsi:type="dcterms:W3CDTF">2005-02-19T23:37:23Z</dcterms:created>
  <dcterms:modified xsi:type="dcterms:W3CDTF">2019-02-23T19:29:38Z</dcterms:modified>
  <cp:category/>
  <cp:version/>
  <cp:contentType/>
  <cp:contentStatus/>
</cp:coreProperties>
</file>